
<file path=[Content_Types].xml><?xml version="1.0" encoding="utf-8"?>
<Types xmlns="http://schemas.openxmlformats.org/package/2006/content-types">
  <Override PartName="/xl/worksheets/sheet1.xml" ContentType="application/vnd.openxmlformats-officedocument.spreadsheetml.worksheet+xml"/>
  <Override PartName="/xl/workbook.xml" ContentType="application/vnd.openxmlformats-officedocument.spreadsheetml.sheet.main+xml"/>
  <Override PartName="/xl/worksheets/sheet2.xml" ContentType="application/vnd.openxmlformats-officedocument.spreadsheetml.worksheet+xml"/>
  <Override PartName="/docProps/core.xml" ContentType="application/vnd.openxmlformats-package.core-properties+xml"/>
  <Default Extension="xml" ContentType="application/xml"/>
  <Override PartName="/xl/worksheets/sheet3.xml" ContentType="application/vnd.openxmlformats-officedocument.spreadsheetml.worksheet+xml"/>
  <Override PartName="/xl/theme/theme1.xml" ContentType="application/vnd.openxmlformats-officedocument.theme+xml"/>
  <Override PartName="/xl/worksheets/sheet4.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sharedStrings.xml" ContentType="application/vnd.openxmlformats-officedocument.spreadsheetml.sharedStrings+xml"/>
  <Default Extension="rels" ContentType="application/vnd.openxmlformats-package.relationships+xml"/>
  <Override PartName="/xl/worksheets/sheet6.xml" ContentType="application/vnd.openxmlformats-officedocument.spreadsheetml.worksheet+xml"/>
  <Override PartName="/docProps/app.xml" ContentType="application/vnd.openxmlformats-officedocument.extended-properties+xml"/>
  <Override PartName="/xl/worksheets/sheet9.xml" ContentType="application/vnd.openxmlformats-officedocument.spreadsheetml.worksheet+xml"/>
  <Override PartName="/xl/drawings/drawing1.xml" ContentType="application/vnd.openxmlformats-officedocument.drawing+xml"/>
  <Override PartName="/xl/worksheets/sheet10.xml" ContentType="application/vnd.openxmlformats-officedocument.spreadsheetml.worksheet+xml"/>
  <Override PartName="/xl/worksheets/sheet5.xml" ContentType="application/vnd.openxmlformats-officedocument.spreadsheetml.worksheet+xml"/>
  <Override PartName="/xl/worksheets/sheet11.xml" ContentType="application/vnd.openxmlformats-officedocument.spreadsheetml.worksheet+xml"/>
  <Override PartName="/xl/styles.xml" ContentType="application/vnd.openxmlformats-officedocument.spreadsheetml.styles+xml"/>
  <Override PartName="/xl/drawings/drawing2.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2" Type="http://schemas.openxmlformats.org/package/2006/relationships/metadata/core-properties" Target="docProps/core.xml"/><Relationship Id="rId3" Type="http://schemas.openxmlformats.org/officeDocument/2006/relationships/extended-properties" Target="docProps/app.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autoCompressPictures="0"/>
  <bookViews>
    <workbookView xWindow="240" yWindow="40" windowWidth="17020" windowHeight="18900" activeTab="1"/>
  </bookViews>
  <sheets>
    <sheet name="Summary" sheetId="1" r:id="rId1"/>
    <sheet name="Seating" sheetId="4" r:id="rId2"/>
    <sheet name="Open Plan Workstations" sheetId="5" r:id="rId3"/>
    <sheet name="Casegoods and Tables" sheetId="6" r:id="rId4"/>
    <sheet name="Visual Display Products" sheetId="7" r:id="rId5"/>
    <sheet name="Surfacing Materials" sheetId="8" r:id="rId6"/>
    <sheet name="Electronic and Office Equipment" sheetId="9" r:id="rId7"/>
    <sheet name="Paint" sheetId="10" r:id="rId8"/>
    <sheet name="Flooring" sheetId="11" r:id="rId9"/>
    <sheet name="Sheet2" sheetId="2" r:id="rId10"/>
    <sheet name="Sheet3" sheetId="3" r:id="rId11"/>
  </sheets>
  <definedNames>
    <definedName name="_xlnm.Print_Area" localSheetId="3">'Casegoods and Tables'!$A$1:$B$48</definedName>
    <definedName name="_xlnm.Print_Area" localSheetId="2">'Open Plan Workstations'!$A$1:$Q$69</definedName>
    <definedName name="_xlnm.Print_Titles" localSheetId="1">Seating!$A$1:$IV$2</definedName>
  </definedNames>
  <calcPr calcId="125725"/>
  <extLst>
    <ext xmlns:mx="http://schemas.microsoft.com/office/mac/excel/2008/main" uri="http://schemas.microsoft.com/office/mac/excel/2008/main">
      <mx:ArchID Flags="2"/>
    </ext>
  </extLst>
</workbook>
</file>

<file path=xl/calcChain.xml><?xml version="1.0" encoding="utf-8"?>
<calcChain xmlns="http://schemas.openxmlformats.org/spreadsheetml/2006/main">
  <c r="M64" i="5"/>
  <c r="P64"/>
  <c r="L64"/>
  <c r="M62"/>
  <c r="P62"/>
  <c r="M60"/>
  <c r="P60"/>
  <c r="L60"/>
  <c r="M57"/>
  <c r="P57"/>
  <c r="L57"/>
  <c r="M54"/>
  <c r="P54"/>
  <c r="L54"/>
  <c r="M51"/>
  <c r="P51"/>
  <c r="L51"/>
  <c r="L62"/>
  <c r="J84" i="4"/>
  <c r="I84"/>
  <c r="J82"/>
  <c r="M82"/>
  <c r="I82"/>
  <c r="J80"/>
  <c r="M80"/>
  <c r="I80"/>
  <c r="J78"/>
  <c r="M78"/>
  <c r="I78"/>
  <c r="J76"/>
  <c r="M76"/>
  <c r="I76"/>
  <c r="J74"/>
  <c r="M74"/>
  <c r="I74"/>
  <c r="J72"/>
  <c r="M72"/>
  <c r="I72"/>
  <c r="J70"/>
  <c r="M70"/>
  <c r="I70"/>
  <c r="J68"/>
  <c r="M68"/>
  <c r="I68"/>
</calcChain>
</file>

<file path=xl/sharedStrings.xml><?xml version="1.0" encoding="utf-8"?>
<sst xmlns="http://schemas.openxmlformats.org/spreadsheetml/2006/main" count="568" uniqueCount="302">
  <si>
    <t>x</t>
  </si>
  <si>
    <t>Castle Mark Enterprises LTD</t>
  </si>
  <si>
    <t>www.castlemark.com.tw</t>
  </si>
  <si>
    <t>Shierly Zhang</t>
  </si>
  <si>
    <t>Manager Assistant</t>
  </si>
  <si>
    <t>Research Department</t>
  </si>
  <si>
    <t>Niu shan industrial zone, dongcheng Dongguan, 523128 China</t>
  </si>
  <si>
    <t>shierly@castlemark.com.cn</t>
  </si>
  <si>
    <t>86-769-22662548</t>
  </si>
  <si>
    <t>86-769-22207405</t>
  </si>
  <si>
    <t>30 million US Dollars</t>
  </si>
  <si>
    <r>
      <t>a)</t>
    </r>
    <r>
      <rPr>
        <b/>
        <sz val="8"/>
        <color indexed="10"/>
        <rFont val="Arial"/>
        <family val="2"/>
      </rPr>
      <t xml:space="preserve"> Upholstered (Non-Lounge) </t>
    </r>
    <r>
      <rPr>
        <sz val="8"/>
        <color indexed="10"/>
        <rFont val="Arial"/>
        <family val="2"/>
      </rPr>
      <t>Only – 9 PS samples; each additional manufacturing location add 1 and contract manufacturer add 2</t>
    </r>
  </si>
  <si>
    <r>
      <t>b</t>
    </r>
    <r>
      <rPr>
        <b/>
        <sz val="8"/>
        <color indexed="10"/>
        <rFont val="Arial"/>
        <family val="2"/>
      </rPr>
      <t>) Upholstered (Lounge)</t>
    </r>
    <r>
      <rPr>
        <sz val="8"/>
        <color indexed="10"/>
        <rFont val="Arial"/>
        <family val="2"/>
      </rPr>
      <t xml:space="preserve"> Only – 9 PS samples; each additional manufacturing location add 1 and contract manufacturer add 2</t>
    </r>
  </si>
  <si>
    <r>
      <t xml:space="preserve">c) </t>
    </r>
    <r>
      <rPr>
        <b/>
        <sz val="8"/>
        <color indexed="10"/>
        <rFont val="Arial"/>
        <family val="2"/>
      </rPr>
      <t>Wood</t>
    </r>
    <r>
      <rPr>
        <sz val="8"/>
        <color indexed="10"/>
        <rFont val="Arial"/>
        <family val="2"/>
      </rPr>
      <t xml:space="preserve"> Only – 7 PS samples; each additional manufacturing location add 1 and contract manufacturer add 2</t>
    </r>
  </si>
  <si>
    <r>
      <t xml:space="preserve">d) </t>
    </r>
    <r>
      <rPr>
        <b/>
        <sz val="8"/>
        <color indexed="10"/>
        <rFont val="Arial"/>
        <family val="2"/>
      </rPr>
      <t>Other</t>
    </r>
    <r>
      <rPr>
        <sz val="8"/>
        <color indexed="10"/>
        <rFont val="Arial"/>
        <family val="2"/>
      </rPr>
      <t xml:space="preserve"> Only – 3 PS samples; each additional manufacturing location add 1 and contract manufacturer add 2</t>
    </r>
  </si>
  <si>
    <r>
      <t xml:space="preserve">e) </t>
    </r>
    <r>
      <rPr>
        <b/>
        <sz val="8"/>
        <color indexed="10"/>
        <rFont val="Arial"/>
        <family val="2"/>
      </rPr>
      <t xml:space="preserve">Upholstered (Lounge and Non-Lounge) </t>
    </r>
    <r>
      <rPr>
        <sz val="8"/>
        <color indexed="10"/>
        <rFont val="Arial"/>
        <family val="2"/>
      </rPr>
      <t>– 12 PS samples; each additional manufacturing location add 1 and contract manufacturer add 2</t>
    </r>
  </si>
  <si>
    <r>
      <t xml:space="preserve">f) </t>
    </r>
    <r>
      <rPr>
        <b/>
        <sz val="8"/>
        <color indexed="10"/>
        <rFont val="Arial"/>
        <family val="2"/>
      </rPr>
      <t>Upholstered (Non-Lounge) and Wood</t>
    </r>
    <r>
      <rPr>
        <sz val="8"/>
        <color indexed="10"/>
        <rFont val="Arial"/>
        <family val="2"/>
      </rPr>
      <t xml:space="preserve"> – 12 PS samples; each additional manufacturing location add 1 and contract manufacturer add 2</t>
    </r>
  </si>
  <si>
    <r>
      <t xml:space="preserve">g) </t>
    </r>
    <r>
      <rPr>
        <b/>
        <sz val="8"/>
        <color indexed="10"/>
        <rFont val="Arial"/>
        <family val="2"/>
      </rPr>
      <t>Upholstered (Lounge) and Wood</t>
    </r>
    <r>
      <rPr>
        <sz val="8"/>
        <color indexed="10"/>
        <rFont val="Arial"/>
        <family val="2"/>
      </rPr>
      <t xml:space="preserve"> – 12 PS samples; each additional manufacturing location add 1 and contract manufacturer add 2</t>
    </r>
  </si>
  <si>
    <r>
      <t xml:space="preserve">h) </t>
    </r>
    <r>
      <rPr>
        <b/>
        <sz val="8"/>
        <color indexed="10"/>
        <rFont val="Arial"/>
        <family val="2"/>
      </rPr>
      <t xml:space="preserve">Upholstered (Lounge and Non-Lounge) and Wood </t>
    </r>
    <r>
      <rPr>
        <sz val="8"/>
        <color indexed="10"/>
        <rFont val="Arial"/>
        <family val="2"/>
      </rPr>
      <t>– 15 PS samples; each additional manufacturing location add 1 and contract manufacturer add 2</t>
    </r>
  </si>
  <si>
    <t>Indicate which broad categories the manufacturer is interested in having certified.  For each category (such as Laptops, indicate the various Product Classes or Series Names, use an additional sheet if necessary).</t>
  </si>
  <si>
    <t>Product Classes or Series Names</t>
  </si>
  <si>
    <t>Brands Sold Under       (if OEM seeking certification)</t>
  </si>
  <si>
    <t xml:space="preserve">    Laptops/Notebooks/Tablet PCs</t>
  </si>
  <si>
    <t xml:space="preserve">   Desktops</t>
  </si>
  <si>
    <t xml:space="preserve">   Servers/Workstations</t>
  </si>
  <si>
    <t>Class or Screen Size</t>
  </si>
  <si>
    <t xml:space="preserve">   Monitors/Televisions</t>
  </si>
  <si>
    <r>
      <t xml:space="preserve">Office Equipment - </t>
    </r>
    <r>
      <rPr>
        <b/>
        <sz val="11"/>
        <color indexed="10"/>
        <rFont val="Arial"/>
        <family val="2"/>
      </rPr>
      <t>need questions about toner/inks</t>
    </r>
  </si>
  <si>
    <t xml:space="preserve">    Printers</t>
  </si>
  <si>
    <t xml:space="preserve">   Copiers</t>
  </si>
  <si>
    <t xml:space="preserve">   Multifunction Machines</t>
  </si>
  <si>
    <t xml:space="preserve">    Describe:</t>
  </si>
  <si>
    <t>Architectural Paint General Questions</t>
  </si>
  <si>
    <t>What types of paints are you interested in certifying?  How many products (brand names) for each type?  List product names if available (attach sheets as needed).</t>
  </si>
  <si>
    <t>Water-Borne (Latex) Paint</t>
  </si>
  <si>
    <t>Interior Paint - Homeowner / DIY Grade</t>
  </si>
  <si>
    <t># of Base Packages</t>
  </si>
  <si>
    <t># of Sheens Available</t>
  </si>
  <si>
    <t># of Tint Packages</t>
  </si>
  <si>
    <t># Biocides Used</t>
  </si>
  <si>
    <t># of Other Wet Additives</t>
  </si>
  <si>
    <t>Product Lines with VOC Content of &lt; 40 Grams Per Liter</t>
  </si>
  <si>
    <t>Product Lines with VOC Content of &gt; 50 and &lt;150 Grams Per Liter</t>
  </si>
  <si>
    <t>Product Lines with VOC Content of &gt;150 Grams Per Liter</t>
  </si>
  <si>
    <t>What are the Brand Names that you are interested in certifying?</t>
  </si>
  <si>
    <t>Interior Paint - Commercial / Professional Grade</t>
  </si>
  <si>
    <t>Exterior Paint Products Lines</t>
  </si>
  <si>
    <t>Solvent-Borne (Alkyd) Paint</t>
  </si>
  <si>
    <t>First version completed for Paints only</t>
  </si>
  <si>
    <t xml:space="preserve">  US</t>
  </si>
  <si>
    <t>Flooring Specific Questions</t>
  </si>
  <si>
    <t>What types of flooring products are you interested in certifying?  How many products (brand names) for each type?  List product names if available (attach sheets as needed).</t>
  </si>
  <si>
    <t>Interest (Y/N)</t>
  </si>
  <si>
    <t># Finish Systems</t>
  </si>
  <si>
    <t># Substrates</t>
  </si>
  <si>
    <t>Resilient</t>
  </si>
  <si>
    <t xml:space="preserve">   VCT</t>
  </si>
  <si>
    <t xml:space="preserve">   Vinyl</t>
  </si>
  <si>
    <t xml:space="preserve">   Linoleum</t>
  </si>
  <si>
    <t xml:space="preserve">   Rubber</t>
  </si>
  <si>
    <t xml:space="preserve">   Cork</t>
  </si>
  <si>
    <t xml:space="preserve">   Polymeric</t>
  </si>
  <si>
    <t xml:space="preserve">   Solid Hardwood Floors</t>
  </si>
  <si>
    <t xml:space="preserve">   Engineered Wood Flooring</t>
  </si>
  <si>
    <t xml:space="preserve">   Bamboo Flooring</t>
  </si>
  <si>
    <t xml:space="preserve">   Wood on Cork</t>
  </si>
  <si>
    <t>Stone/Terrazo/Tile</t>
  </si>
  <si>
    <t>Carpet (To Be Added Later)</t>
  </si>
  <si>
    <t>What types of visual display products are you interested in certifying?  How many products (brand names) for each type?  List product names if available (attach sheets as needed).</t>
  </si>
  <si>
    <t># Products</t>
  </si>
  <si>
    <t># Manufacturing Locations</t>
  </si>
  <si>
    <t># (Raw) Materials Suppliers</t>
  </si>
  <si>
    <t>Electronic Housings (Y/N)?</t>
  </si>
  <si>
    <t>Non-Metal Housings (Y/N)?</t>
  </si>
  <si>
    <t>Projection Screens</t>
  </si>
  <si>
    <t>Boards</t>
  </si>
  <si>
    <t xml:space="preserve"> Tackboards/Corkboards</t>
  </si>
  <si>
    <t xml:space="preserve"> Markerboards/Whiteboards</t>
  </si>
  <si>
    <t xml:space="preserve"> Chalkboards</t>
  </si>
  <si>
    <t>Other (Please Describe)</t>
  </si>
  <si>
    <t>Total # of Products (# of Brand Names)</t>
  </si>
  <si>
    <t>PVC Film</t>
  </si>
  <si>
    <t>PVC Coated</t>
  </si>
  <si>
    <t>Projection Screens Specific Questions</t>
  </si>
  <si>
    <t># Coatings</t>
  </si>
  <si>
    <t># Backings</t>
  </si>
  <si>
    <t># Fiber Materials</t>
  </si>
  <si>
    <t>Cast Film PVC Screens</t>
  </si>
  <si>
    <t>N/A</t>
  </si>
  <si>
    <t>PVC Coated Fiber (Fiberglass, PET, etc.) Screens</t>
  </si>
  <si>
    <t>Boards Specific Questions</t>
  </si>
  <si>
    <t># Core Materials</t>
  </si>
  <si>
    <t># Surface Materials</t>
  </si>
  <si>
    <t># Backing Materials</t>
  </si>
  <si>
    <t># Thicknesses</t>
  </si>
  <si>
    <t>Wood Trim? Y/N</t>
  </si>
  <si>
    <t>Tackboards</t>
  </si>
  <si>
    <t>Corkboards</t>
  </si>
  <si>
    <t>Markerboards/Whiteboards</t>
  </si>
  <si>
    <t>Chalkboards</t>
  </si>
  <si>
    <t>Laminate Manufacturer Company Name:</t>
  </si>
  <si>
    <t>Laminate Specific Questions</t>
  </si>
  <si>
    <t>What types of laminate products are you interested in certifying?  How many products (brand names) for each type?  List product names if available (attach sheets as needed).</t>
  </si>
  <si>
    <t># Grades</t>
  </si>
  <si>
    <t># of Resin Types</t>
  </si>
  <si>
    <t># of Thicknesses</t>
  </si>
  <si>
    <t>Associated Adhesives? Y/N</t>
  </si>
  <si>
    <t>High Pressure Laminate</t>
  </si>
  <si>
    <t xml:space="preserve">  Horizontal Grade Laminate</t>
  </si>
  <si>
    <t xml:space="preserve">  Horizontal Postforming Grade Laminate</t>
  </si>
  <si>
    <t xml:space="preserve">  Vertical Grade Laminate</t>
  </si>
  <si>
    <t xml:space="preserve">  Vertical Postforming Grade Laminate</t>
  </si>
  <si>
    <t xml:space="preserve">  Metal Laminate</t>
  </si>
  <si>
    <t xml:space="preserve">  Markerboard Laminate</t>
  </si>
  <si>
    <t xml:space="preserve">  Chemical Resistant Laminate</t>
  </si>
  <si>
    <t xml:space="preserve">  Static Dissipative</t>
  </si>
  <si>
    <t xml:space="preserve">  Fireproofing Laminate</t>
  </si>
  <si>
    <t xml:space="preserve">  Thick/Freestanding Laminate</t>
  </si>
  <si>
    <t>Wallcovering Laminate</t>
  </si>
  <si>
    <t>Backer Sheets</t>
  </si>
  <si>
    <t>Low Pressure (Thermal Fused) Laminate</t>
  </si>
  <si>
    <t>Solid Surfacing</t>
  </si>
  <si>
    <t>Stone Surfaces</t>
  </si>
  <si>
    <t>Represent OEM, Brand, Both?</t>
  </si>
  <si>
    <t>If OEM, ODM, what brands are being considered?</t>
  </si>
  <si>
    <t>Electronic and Office Equipment</t>
  </si>
  <si>
    <t>Casework/Cabinetry</t>
  </si>
  <si>
    <t>For Casegood Systems, Storage Products and Casework/Cabinetry:</t>
  </si>
  <si>
    <t xml:space="preserve">Are the case/storage bodies metal or constructed of other materials?  </t>
  </si>
  <si>
    <t>Are the drawer boxes metal or metal or constructed of other materials?</t>
  </si>
  <si>
    <t xml:space="preserve">Do you have wood options? If so, for which systems/products are they available? </t>
  </si>
  <si>
    <t>Are they available on worksurfaces/tops and storage fronts only, or are do you have wood cases/storage bodies?</t>
  </si>
  <si>
    <t xml:space="preserve">Do you have laminate options? HPL and/or LPL (melamine)? For which systems/products are they available? </t>
  </si>
  <si>
    <t>Are they available on worksurfaces/tops and storage fronts only, or are do you have laminate cases/storage bodies?</t>
  </si>
  <si>
    <t>For Tables:</t>
  </si>
  <si>
    <t xml:space="preserve">Are wood options available? For tabletops, bases, and/or edges? </t>
  </si>
  <si>
    <t>What other options are available for tabletop materials? HPL, LPL, melamine, linoleum, etc</t>
  </si>
  <si>
    <t>Are there screen dividers or modesty panels available?</t>
  </si>
  <si>
    <t>For all:</t>
  </si>
  <si>
    <t>Casegood Systems and/or Storage and/or Casework with or without Tables:</t>
  </si>
  <si>
    <t>a) Casegoods 1 (Metal with Laminate Options) – X PS samples; each additional manufacturing location add 1     #=_______</t>
  </si>
  <si>
    <t>b) Casegoods 2 (Laminate) – X PS samples; each additional manufacturing location add 2     #=_______</t>
  </si>
  <si>
    <t>c) Casegoods 3 (Wood)– X PS samples; each additional manufacturing location add 2     #=_______</t>
  </si>
  <si>
    <t>(may need more than one category if different finish systems are used)</t>
  </si>
  <si>
    <t>Tables Only:</t>
  </si>
  <si>
    <t>c) Tables – X PS samples; each additional manufacturing location add 2     #=_______</t>
  </si>
  <si>
    <t>(number of PS samples depends on table top options available)</t>
  </si>
  <si>
    <t>d) If more than 25% of products are from a contract manufacturer then add an additional cateogry</t>
  </si>
  <si>
    <t>e) X speciations needed for singular category</t>
  </si>
  <si>
    <t>f) X speciations needed for multiple categories</t>
  </si>
  <si>
    <t>Manufacturer Company Name:</t>
  </si>
  <si>
    <t>Company Size (2008 Revenue in USD):</t>
  </si>
  <si>
    <t>Visual Display Products Specific Questions</t>
  </si>
  <si>
    <t>Used in a single system?</t>
  </si>
  <si>
    <t>or</t>
  </si>
  <si>
    <t>Multiple systems constructed differently?</t>
  </si>
  <si>
    <t>Are storage components (chassies) metal or laminate/wood?</t>
  </si>
  <si>
    <t>Metal</t>
  </si>
  <si>
    <t>Laminate</t>
  </si>
  <si>
    <t>How many manufacturing locations do you have? List plant locations, major operations, and product types manufactured at each.</t>
  </si>
  <si>
    <t xml:space="preserve">   All operations at a single location</t>
  </si>
  <si>
    <t xml:space="preserve">   Panels/Screens</t>
  </si>
  <si>
    <t xml:space="preserve">   Worksurfaces</t>
  </si>
  <si>
    <t xml:space="preserve">   Storage</t>
  </si>
  <si>
    <t>Do you buy and sell any products from a contract manufacturer? List all products that apply and the manufacturer of those products</t>
  </si>
  <si>
    <t>Is vinyl a panel textile option?</t>
  </si>
  <si>
    <t>Yes or No</t>
  </si>
  <si>
    <t>Based on the answers above, the number of categories, profile study samples, and speciations are:</t>
  </si>
  <si>
    <t>Base category:</t>
  </si>
  <si>
    <t>a) Non-wood Systems 1 – X PS samples; each additional manufacturing location add 1 and contract manufacturer add 2; add 1 PS sample if vinyl is an option</t>
  </si>
  <si>
    <t>If wood framed panels are available:</t>
  </si>
  <si>
    <t>b) Non-wood Systems 2 – X PS samples; each additional manufacturing location add 1 and contract manufacturer add 2</t>
  </si>
  <si>
    <t>If systems with different core materials used in panels/screens:</t>
  </si>
  <si>
    <t>c) Non-wood Systems 2 or 3 (depending on b) – X PS samples; each additional manufacturing location add 1 and contract manufacturer add 2</t>
  </si>
  <si>
    <t>If wood panels are available (may need more than one if different finish systems are used):</t>
  </si>
  <si>
    <t>d) Wood Systems – X PS samples; each additional manufacturing location add 1 and contract manufacturer add 2</t>
  </si>
  <si>
    <t>e) Multiple Non-wood Systems – X PS samples; each additional manufacturing location add 2 and contract manufacturer add 3</t>
  </si>
  <si>
    <t>f) Non-wood and Wood Systems – X PS samples;each additional manufacturing location add 1 and contract manufacturer add 2</t>
  </si>
  <si>
    <t>g) If more than 25% of products are from a contract manufacturer then add an additional cateogry</t>
  </si>
  <si>
    <t>What types of products are you interested in certifying? How many products for each type? List product names</t>
  </si>
  <si>
    <t>Private Office Casegood Systems</t>
  </si>
  <si>
    <t>Tables</t>
  </si>
  <si>
    <t>Storage Products</t>
  </si>
  <si>
    <t>If the answer above does not include wood chairs, then, are there any wood options on the upholstered chairs? And, if so, what are they?</t>
  </si>
  <si>
    <t>Y/N</t>
  </si>
  <si>
    <t>Finished Wood Bases?</t>
  </si>
  <si>
    <t>Finished Wood Arms?</t>
  </si>
  <si>
    <t>Finished Wood Legs?</t>
  </si>
  <si>
    <t>Finished Wood Backs?</t>
  </si>
  <si>
    <t>Finished Wood Frames?</t>
  </si>
  <si>
    <t>How many manufacturing locations do you have?</t>
  </si>
  <si>
    <t># Locations</t>
  </si>
  <si>
    <t>All operations at a single location</t>
  </si>
  <si>
    <t>Upholstering</t>
  </si>
  <si>
    <t>Framing</t>
  </si>
  <si>
    <t>Wood Finishing</t>
  </si>
  <si>
    <t>Other</t>
  </si>
  <si>
    <t>Do you buy and sell any products from a contract manufacturer?  Provide the number of manufacturers and products, if applicable.</t>
  </si>
  <si>
    <t># of Contract Manufacturers</t>
  </si>
  <si>
    <t># of Contract Products</t>
  </si>
  <si>
    <t>Based on the answers above, the number of categories and profile study samples are:</t>
  </si>
  <si>
    <t># of categories</t>
  </si>
  <si>
    <t># of PS samples</t>
  </si>
  <si>
    <t>Cost</t>
  </si>
  <si>
    <t>Standard</t>
  </si>
  <si>
    <t>+</t>
  </si>
  <si>
    <t>i) If more than 25% of products are from a contract manufacturer then add an additional category</t>
  </si>
  <si>
    <t>All profiles study samples will be speciated</t>
  </si>
  <si>
    <t>Manufacturing Questions</t>
  </si>
  <si>
    <t>What types of systems products are you interested in certifying? How many products for each type? List product names</t>
  </si>
  <si>
    <t># Systems</t>
  </si>
  <si>
    <t>Panel Based Workstations - Monolithic and/or Tile Based</t>
  </si>
  <si>
    <t>Desking Systems (with screens rather than full height panels)</t>
  </si>
  <si>
    <t>Do you have wood options?</t>
  </si>
  <si>
    <t>How many wood finish systems do you use?</t>
  </si>
  <si>
    <t>#</t>
  </si>
  <si>
    <t>For which components are wood options available?</t>
  </si>
  <si>
    <t>indicate if available</t>
  </si>
  <si>
    <t>Wood Panels?</t>
  </si>
  <si>
    <t>Wood Worksurfaces?</t>
  </si>
  <si>
    <t>Wood Storage Fronts?</t>
  </si>
  <si>
    <t>Wood Trim?</t>
  </si>
  <si>
    <t xml:space="preserve">Are any of the panels constructed with wood frames? If so, for which systems are they available? </t>
  </si>
  <si>
    <t>Wood Frames?</t>
  </si>
  <si>
    <t>On all systems?</t>
  </si>
  <si>
    <t>What core materials are used in the panels/screens? For example, mineral wool insulation, fiberglass board insulation, fiberglass batt insulation, hardboard, etc.</t>
  </si>
  <si>
    <t>Mineral Wool</t>
  </si>
  <si>
    <t>Fiberglass Board</t>
  </si>
  <si>
    <t>Fiberglass Batt</t>
  </si>
  <si>
    <t>Hardboard/Fiberboard</t>
  </si>
  <si>
    <t>Honeycomb</t>
  </si>
  <si>
    <t>Total number of different core constructions</t>
  </si>
  <si>
    <t>GREENGUARD Certified Categories</t>
  </si>
  <si>
    <t>Furniture</t>
  </si>
  <si>
    <t>Systems</t>
  </si>
  <si>
    <t>Case Goods</t>
  </si>
  <si>
    <t>Seating</t>
  </si>
  <si>
    <t>Flooring</t>
  </si>
  <si>
    <t>Adhesives/Sealants</t>
  </si>
  <si>
    <t>Paints/Coatings</t>
  </si>
  <si>
    <t>Ceiling Systems</t>
  </si>
  <si>
    <t>Logic (Step 2)</t>
  </si>
  <si>
    <t>Questionnaire (Step 1)</t>
  </si>
  <si>
    <t>X</t>
  </si>
  <si>
    <t>Electronic Equipment</t>
  </si>
  <si>
    <t>Insulation</t>
  </si>
  <si>
    <t>Textiles</t>
  </si>
  <si>
    <t>Visual Display Products</t>
  </si>
  <si>
    <t>Appliances</t>
  </si>
  <si>
    <t>Surfacing Materials (including laminates)</t>
  </si>
  <si>
    <t>Comments</t>
  </si>
  <si>
    <t>Window Treatments</t>
  </si>
  <si>
    <t>Non-Paint Wallcovering</t>
  </si>
  <si>
    <t>Wallboard and Associated Materials</t>
  </si>
  <si>
    <t>Structural and Envelope Materials</t>
  </si>
  <si>
    <t>Architectural Trim/Design Materials</t>
  </si>
  <si>
    <t>Wood Treatments</t>
  </si>
  <si>
    <t>Cleaning Products/Processes</t>
  </si>
  <si>
    <t>Air Filters</t>
  </si>
  <si>
    <t>Bedding</t>
  </si>
  <si>
    <t>In development - priority</t>
  </si>
  <si>
    <t>Key Subcategories</t>
  </si>
  <si>
    <t>NA</t>
  </si>
  <si>
    <t>Summary of GREENGUARD Questionnaire Development</t>
  </si>
  <si>
    <t>Revised Questionnaire with solid surfacing and stone drafted.</t>
  </si>
  <si>
    <t>Third version edited and finalized.</t>
  </si>
  <si>
    <t>First version completed</t>
  </si>
  <si>
    <t xml:space="preserve">SEATING LOI #XXXXX Prepared for </t>
  </si>
  <si>
    <t>General Questions</t>
  </si>
  <si>
    <t>Company Name:</t>
  </si>
  <si>
    <t>Company Website:</t>
  </si>
  <si>
    <t>Contact Information</t>
  </si>
  <si>
    <t xml:space="preserve">  Name:</t>
  </si>
  <si>
    <t xml:space="preserve">  Title:</t>
  </si>
  <si>
    <t xml:space="preserve">  Department:</t>
  </si>
  <si>
    <t xml:space="preserve">  Mailing Address:</t>
  </si>
  <si>
    <t xml:space="preserve">  Email:</t>
  </si>
  <si>
    <t xml:space="preserve">  Phone:</t>
  </si>
  <si>
    <t xml:space="preserve">  FAX:</t>
  </si>
  <si>
    <t>Company Size (2007 Revenue in USD):</t>
  </si>
  <si>
    <t>For which territories do you want to hold a GREENGUARD license?</t>
  </si>
  <si>
    <t xml:space="preserve">  USA</t>
  </si>
  <si>
    <t xml:space="preserve">  North America (includes USA + Canada / Mexico)</t>
  </si>
  <si>
    <t xml:space="preserve">  USA + EU</t>
  </si>
  <si>
    <t xml:space="preserve">  North America + EU </t>
  </si>
  <si>
    <t xml:space="preserve">  USA + ROW (excludes EU and Mexico / Canada)</t>
  </si>
  <si>
    <t xml:space="preserve">  Worldwide</t>
  </si>
  <si>
    <t>Seating Specific Questions</t>
  </si>
  <si>
    <t>What types of seating products are you interested in certifying?  How many products (model numbers) for each type?  List product names if available (attach sheets as needed).</t>
  </si>
  <si>
    <t>Interest</t>
  </si>
  <si>
    <t xml:space="preserve"># Products </t>
  </si>
  <si>
    <t>Upholstered</t>
  </si>
  <si>
    <t xml:space="preserve">   Task/Executive</t>
  </si>
  <si>
    <t xml:space="preserve">   Lounge/Sofas</t>
  </si>
  <si>
    <t xml:space="preserve">   Guest/Side</t>
  </si>
  <si>
    <t xml:space="preserve">   Auditorium</t>
  </si>
  <si>
    <t xml:space="preserve">   Hospitality/Restaurant</t>
  </si>
  <si>
    <t>Wood</t>
  </si>
  <si>
    <t>`</t>
  </si>
  <si>
    <t xml:space="preserve">   Lounge</t>
  </si>
  <si>
    <t>Specialty Other (e.g. Metal and/or Plastic)</t>
  </si>
  <si>
    <t>Total # of Products (# of Model Numbers)</t>
  </si>
</sst>
</file>

<file path=xl/styles.xml><?xml version="1.0" encoding="utf-8"?>
<styleSheet xmlns="http://schemas.openxmlformats.org/spreadsheetml/2006/main">
  <numFmts count="5">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
  </numFmts>
  <fonts count="19">
    <font>
      <sz val="11"/>
      <color theme="1"/>
      <name val="Calibri"/>
      <family val="2"/>
      <scheme val="minor"/>
    </font>
    <font>
      <b/>
      <sz val="11"/>
      <color theme="1"/>
      <name val="Calibri"/>
      <family val="2"/>
      <scheme val="minor"/>
    </font>
    <font>
      <sz val="10"/>
      <name val="Arial"/>
      <family val="2"/>
    </font>
    <font>
      <b/>
      <sz val="16"/>
      <name val="Arial"/>
      <family val="2"/>
    </font>
    <font>
      <b/>
      <sz val="10"/>
      <name val="Arial"/>
      <family val="2"/>
    </font>
    <font>
      <b/>
      <sz val="10"/>
      <color indexed="10"/>
      <name val="Arial"/>
      <family val="2"/>
    </font>
    <font>
      <sz val="10"/>
      <color indexed="10"/>
      <name val="Arial"/>
      <family val="2"/>
    </font>
    <font>
      <b/>
      <sz val="9"/>
      <name val="Arial"/>
      <family val="2"/>
    </font>
    <font>
      <b/>
      <sz val="11"/>
      <color indexed="10"/>
      <name val="Arial"/>
      <family val="2"/>
    </font>
    <font>
      <b/>
      <u/>
      <sz val="12"/>
      <name val="Arial"/>
      <family val="2"/>
    </font>
    <font>
      <strike/>
      <sz val="10"/>
      <color indexed="10"/>
      <name val="Arial"/>
      <family val="2"/>
    </font>
    <font>
      <u/>
      <sz val="11"/>
      <color indexed="12"/>
      <name val="Calibri"/>
      <family val="2"/>
    </font>
    <font>
      <b/>
      <u/>
      <sz val="8"/>
      <name val="Arial"/>
      <family val="2"/>
    </font>
    <font>
      <b/>
      <sz val="8"/>
      <name val="Arial"/>
      <family val="2"/>
    </font>
    <font>
      <sz val="8"/>
      <name val="Arial"/>
      <family val="2"/>
    </font>
    <font>
      <u/>
      <sz val="8"/>
      <color indexed="12"/>
      <name val="Calibri"/>
      <family val="2"/>
    </font>
    <font>
      <b/>
      <sz val="8"/>
      <color indexed="10"/>
      <name val="Arial"/>
      <family val="2"/>
    </font>
    <font>
      <sz val="8"/>
      <color indexed="10"/>
      <name val="Arial"/>
      <family val="2"/>
    </font>
    <font>
      <sz val="8"/>
      <name val="Verdana"/>
    </font>
  </fonts>
  <fills count="5">
    <fill>
      <patternFill patternType="none"/>
    </fill>
    <fill>
      <patternFill patternType="gray125"/>
    </fill>
    <fill>
      <patternFill patternType="solid">
        <fgColor theme="2"/>
        <bgColor indexed="64"/>
      </patternFill>
    </fill>
    <fill>
      <patternFill patternType="solid">
        <fgColor rgb="FFFFFF99"/>
        <bgColor indexed="64"/>
      </patternFill>
    </fill>
    <fill>
      <patternFill patternType="solid">
        <fgColor rgb="FFFFFF00"/>
        <bgColor indexed="64"/>
      </patternFill>
    </fill>
  </fills>
  <borders count="32">
    <border>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double">
        <color indexed="64"/>
      </bottom>
      <diagonal/>
    </border>
    <border>
      <left/>
      <right style="thin">
        <color indexed="64"/>
      </right>
      <top style="double">
        <color indexed="64"/>
      </top>
      <bottom style="thin">
        <color indexed="64"/>
      </bottom>
      <diagonal/>
    </border>
  </borders>
  <cellStyleXfs count="3">
    <xf numFmtId="0" fontId="0" fillId="0" borderId="0"/>
    <xf numFmtId="0" fontId="2" fillId="0" borderId="0"/>
    <xf numFmtId="0" fontId="11" fillId="0" borderId="0" applyNumberFormat="0" applyFill="0" applyBorder="0" applyAlignment="0" applyProtection="0">
      <alignment vertical="top"/>
      <protection locked="0"/>
    </xf>
  </cellStyleXfs>
  <cellXfs count="151">
    <xf numFmtId="0" fontId="0" fillId="0" borderId="0" xfId="0"/>
    <xf numFmtId="0" fontId="0" fillId="0" borderId="0" xfId="0" applyAlignment="1">
      <alignment horizontal="center"/>
    </xf>
    <xf numFmtId="0" fontId="1" fillId="0" borderId="0" xfId="0" applyFont="1"/>
    <xf numFmtId="0" fontId="0" fillId="0" borderId="1" xfId="0" applyBorder="1"/>
    <xf numFmtId="0" fontId="0" fillId="0" borderId="1" xfId="0" applyBorder="1" applyAlignment="1">
      <alignment horizontal="center"/>
    </xf>
    <xf numFmtId="0" fontId="0" fillId="0" borderId="8" xfId="0" applyBorder="1"/>
    <xf numFmtId="0" fontId="0" fillId="0" borderId="9" xfId="0" applyBorder="1"/>
    <xf numFmtId="0" fontId="0" fillId="0" borderId="10" xfId="0" applyBorder="1" applyAlignment="1">
      <alignment horizontal="center"/>
    </xf>
    <xf numFmtId="0" fontId="0" fillId="0" borderId="11" xfId="0" applyBorder="1"/>
    <xf numFmtId="0" fontId="1" fillId="0" borderId="12" xfId="0" applyFont="1" applyBorder="1" applyAlignment="1">
      <alignment horizontal="center"/>
    </xf>
    <xf numFmtId="0" fontId="1" fillId="0" borderId="13" xfId="0" applyFont="1" applyBorder="1" applyAlignment="1">
      <alignment horizontal="center"/>
    </xf>
    <xf numFmtId="0" fontId="0" fillId="0" borderId="4" xfId="0" applyBorder="1"/>
    <xf numFmtId="0" fontId="0" fillId="0" borderId="5" xfId="0" applyBorder="1" applyAlignment="1">
      <alignment horizontal="center"/>
    </xf>
    <xf numFmtId="0" fontId="0" fillId="0" borderId="6" xfId="0" applyBorder="1"/>
    <xf numFmtId="0" fontId="0" fillId="0" borderId="15" xfId="0" applyBorder="1" applyAlignment="1">
      <alignment horizontal="center"/>
    </xf>
    <xf numFmtId="0" fontId="0" fillId="0" borderId="16" xfId="0" applyBorder="1"/>
    <xf numFmtId="0" fontId="0" fillId="0" borderId="2" xfId="0" applyBorder="1" applyAlignment="1">
      <alignment horizontal="center"/>
    </xf>
    <xf numFmtId="0" fontId="0" fillId="0" borderId="17" xfId="0" applyBorder="1"/>
    <xf numFmtId="0" fontId="0" fillId="2" borderId="7" xfId="0" applyFill="1" applyBorder="1"/>
    <xf numFmtId="0" fontId="0" fillId="0" borderId="18" xfId="0" applyBorder="1" applyAlignment="1">
      <alignment horizontal="center"/>
    </xf>
    <xf numFmtId="0" fontId="0" fillId="2" borderId="0" xfId="0" applyFill="1" applyBorder="1"/>
    <xf numFmtId="0" fontId="0" fillId="2" borderId="19" xfId="0" applyFill="1" applyBorder="1"/>
    <xf numFmtId="0" fontId="0" fillId="2" borderId="2" xfId="0" applyFill="1" applyBorder="1"/>
    <xf numFmtId="0" fontId="1" fillId="0" borderId="20" xfId="0" applyFont="1" applyBorder="1"/>
    <xf numFmtId="0" fontId="1" fillId="0" borderId="21" xfId="0" applyFont="1" applyBorder="1" applyAlignment="1">
      <alignment horizontal="center"/>
    </xf>
    <xf numFmtId="0" fontId="1" fillId="0" borderId="3" xfId="0" applyFont="1" applyBorder="1"/>
    <xf numFmtId="0" fontId="0" fillId="0" borderId="22" xfId="0" applyBorder="1"/>
    <xf numFmtId="0" fontId="0" fillId="0" borderId="23" xfId="0" applyBorder="1" applyAlignment="1">
      <alignment horizontal="center"/>
    </xf>
    <xf numFmtId="0" fontId="0" fillId="0" borderId="14" xfId="0" applyBorder="1"/>
    <xf numFmtId="0" fontId="0" fillId="2" borderId="15" xfId="0" applyFill="1" applyBorder="1"/>
    <xf numFmtId="0" fontId="3" fillId="0" borderId="0" xfId="1" applyFont="1"/>
    <xf numFmtId="0" fontId="4" fillId="0" borderId="0" xfId="1" applyFont="1"/>
    <xf numFmtId="0" fontId="2" fillId="0" borderId="0" xfId="1"/>
    <xf numFmtId="0" fontId="2" fillId="0" borderId="0" xfId="1" applyFont="1" applyProtection="1">
      <protection locked="0"/>
    </xf>
    <xf numFmtId="0" fontId="2" fillId="0" borderId="0" xfId="1" applyFont="1"/>
    <xf numFmtId="0" fontId="2" fillId="0" borderId="0" xfId="1" applyFont="1" applyFill="1" applyBorder="1"/>
    <xf numFmtId="0" fontId="2" fillId="0" borderId="0" xfId="1" applyFont="1" applyBorder="1" applyAlignment="1">
      <alignment horizontal="left"/>
    </xf>
    <xf numFmtId="0" fontId="2" fillId="0" borderId="0" xfId="1" applyFont="1" applyAlignment="1" applyProtection="1">
      <alignment horizontal="center"/>
      <protection locked="0"/>
    </xf>
    <xf numFmtId="0" fontId="2" fillId="0" borderId="23" xfId="1" applyFont="1" applyBorder="1" applyAlignment="1" applyProtection="1">
      <alignment horizontal="center"/>
      <protection locked="0"/>
    </xf>
    <xf numFmtId="0" fontId="4" fillId="0" borderId="0" xfId="1" applyFont="1" applyProtection="1">
      <protection locked="0"/>
    </xf>
    <xf numFmtId="0" fontId="2" fillId="0" borderId="0" xfId="1" applyFont="1" applyAlignment="1" applyProtection="1">
      <protection locked="0"/>
    </xf>
    <xf numFmtId="0" fontId="2" fillId="0" borderId="0" xfId="1" applyFont="1" applyFill="1" applyBorder="1" applyProtection="1">
      <protection locked="0"/>
    </xf>
    <xf numFmtId="0" fontId="2" fillId="0" borderId="0" xfId="1" applyFont="1" applyFill="1" applyBorder="1" applyAlignment="1" applyProtection="1">
      <protection locked="0"/>
    </xf>
    <xf numFmtId="0" fontId="2" fillId="0" borderId="0" xfId="1" applyFont="1" applyBorder="1" applyAlignment="1" applyProtection="1">
      <alignment horizontal="center"/>
      <protection locked="0"/>
    </xf>
    <xf numFmtId="0" fontId="2" fillId="0" borderId="0" xfId="1" applyFont="1" applyBorder="1" applyProtection="1">
      <protection locked="0"/>
    </xf>
    <xf numFmtId="0" fontId="2" fillId="0" borderId="0" xfId="1" applyFont="1" applyAlignment="1">
      <alignment horizontal="center"/>
    </xf>
    <xf numFmtId="0" fontId="2" fillId="0" borderId="0" xfId="1" applyFont="1" applyAlignment="1"/>
    <xf numFmtId="0" fontId="2" fillId="0" borderId="23" xfId="1" applyFont="1" applyBorder="1" applyAlignment="1">
      <alignment horizontal="center"/>
    </xf>
    <xf numFmtId="0" fontId="2" fillId="0" borderId="23" xfId="1" applyFont="1" applyBorder="1"/>
    <xf numFmtId="0" fontId="2" fillId="0" borderId="0" xfId="1" applyFont="1" applyFill="1" applyBorder="1" applyAlignment="1"/>
    <xf numFmtId="0" fontId="5" fillId="0" borderId="0" xfId="1" applyFont="1" applyAlignment="1"/>
    <xf numFmtId="0" fontId="6" fillId="0" borderId="0" xfId="1" applyFont="1" applyAlignment="1">
      <alignment wrapText="1"/>
    </xf>
    <xf numFmtId="0" fontId="6" fillId="0" borderId="0" xfId="1" applyFont="1"/>
    <xf numFmtId="0" fontId="2" fillId="0" borderId="0" xfId="1" applyFont="1" applyBorder="1" applyAlignment="1">
      <alignment horizontal="center"/>
    </xf>
    <xf numFmtId="0" fontId="2" fillId="0" borderId="20" xfId="1" applyFont="1" applyBorder="1" applyAlignment="1">
      <alignment horizontal="left"/>
    </xf>
    <xf numFmtId="0" fontId="2" fillId="0" borderId="28" xfId="1" quotePrefix="1" applyFont="1" applyBorder="1" applyAlignment="1">
      <alignment horizontal="center"/>
    </xf>
    <xf numFmtId="9" fontId="2" fillId="0" borderId="29" xfId="1" applyNumberFormat="1" applyFont="1" applyBorder="1" applyAlignment="1">
      <alignment horizontal="left"/>
    </xf>
    <xf numFmtId="0" fontId="5" fillId="0" borderId="0" xfId="1" applyFont="1" applyAlignment="1">
      <alignment horizontal="left"/>
    </xf>
    <xf numFmtId="0" fontId="5" fillId="0" borderId="0" xfId="1" applyFont="1" applyBorder="1" applyAlignment="1">
      <alignment horizontal="center"/>
    </xf>
    <xf numFmtId="0" fontId="2" fillId="0" borderId="0" xfId="1" applyFont="1" applyBorder="1"/>
    <xf numFmtId="0" fontId="2" fillId="0" borderId="0" xfId="1" quotePrefix="1" applyFont="1" applyBorder="1"/>
    <xf numFmtId="0" fontId="4" fillId="0" borderId="0" xfId="1" applyFont="1" applyBorder="1"/>
    <xf numFmtId="0" fontId="4" fillId="0" borderId="0" xfId="1" applyFont="1" applyBorder="1" applyAlignment="1">
      <alignment horizontal="center"/>
    </xf>
    <xf numFmtId="0" fontId="2" fillId="0" borderId="0" xfId="1" applyFont="1" applyBorder="1" applyAlignment="1"/>
    <xf numFmtId="0" fontId="5" fillId="0" borderId="0" xfId="1" applyFont="1" applyBorder="1" applyAlignment="1">
      <alignment horizontal="left"/>
    </xf>
    <xf numFmtId="0" fontId="2" fillId="0" borderId="0" xfId="1" applyAlignment="1" applyProtection="1">
      <protection locked="0"/>
    </xf>
    <xf numFmtId="0" fontId="2" fillId="0" borderId="0" xfId="1" applyAlignment="1" applyProtection="1">
      <alignment horizontal="center"/>
      <protection locked="0"/>
    </xf>
    <xf numFmtId="0" fontId="2" fillId="0" borderId="0" xfId="1" applyAlignment="1" applyProtection="1">
      <alignment wrapText="1"/>
      <protection locked="0"/>
    </xf>
    <xf numFmtId="0" fontId="2" fillId="0" borderId="0" xfId="1" applyFont="1" applyAlignment="1" applyProtection="1">
      <alignment wrapText="1"/>
      <protection locked="0"/>
    </xf>
    <xf numFmtId="0" fontId="2" fillId="0" borderId="0" xfId="1" applyBorder="1" applyAlignment="1" applyProtection="1">
      <alignment wrapText="1"/>
      <protection locked="0"/>
    </xf>
    <xf numFmtId="0" fontId="2" fillId="0" borderId="0" xfId="1" applyAlignment="1" applyProtection="1">
      <alignment horizontal="center"/>
      <protection locked="0"/>
    </xf>
    <xf numFmtId="0" fontId="2" fillId="0" borderId="0" xfId="1" applyAlignment="1" applyProtection="1">
      <alignment horizontal="center" vertical="center"/>
      <protection locked="0"/>
    </xf>
    <xf numFmtId="0" fontId="2" fillId="0" borderId="0" xfId="1" applyProtection="1">
      <protection locked="0"/>
    </xf>
    <xf numFmtId="0" fontId="2" fillId="0" borderId="0" xfId="1" applyAlignment="1">
      <alignment horizontal="center" vertical="center"/>
    </xf>
    <xf numFmtId="0" fontId="2" fillId="0" borderId="0" xfId="1" applyAlignment="1">
      <alignment wrapText="1"/>
    </xf>
    <xf numFmtId="0" fontId="2" fillId="0" borderId="23" xfId="1" applyBorder="1" applyAlignment="1" applyProtection="1">
      <alignment horizontal="center"/>
      <protection locked="0"/>
    </xf>
    <xf numFmtId="0" fontId="2" fillId="0" borderId="0" xfId="1" applyBorder="1" applyAlignment="1">
      <alignment horizontal="left"/>
    </xf>
    <xf numFmtId="0" fontId="2" fillId="0" borderId="0" xfId="1" applyFill="1" applyBorder="1" applyAlignment="1">
      <alignment horizontal="left"/>
    </xf>
    <xf numFmtId="0" fontId="2" fillId="0" borderId="30" xfId="1" applyFont="1" applyBorder="1" applyAlignment="1" applyProtection="1">
      <protection locked="0"/>
    </xf>
    <xf numFmtId="0" fontId="7" fillId="0" borderId="30" xfId="1" applyFont="1" applyBorder="1" applyAlignment="1" applyProtection="1">
      <alignment horizontal="center" vertical="center"/>
      <protection locked="0"/>
    </xf>
    <xf numFmtId="0" fontId="7" fillId="0" borderId="30" xfId="1" applyFont="1" applyBorder="1" applyAlignment="1" applyProtection="1">
      <alignment horizontal="center" vertical="center" wrapText="1"/>
      <protection locked="0"/>
    </xf>
    <xf numFmtId="0" fontId="7" fillId="0" borderId="30" xfId="1" applyFont="1" applyBorder="1" applyAlignment="1">
      <alignment horizontal="center" vertical="center" wrapText="1"/>
    </xf>
    <xf numFmtId="0" fontId="4" fillId="3" borderId="31" xfId="1" applyFont="1" applyFill="1" applyBorder="1" applyAlignment="1" applyProtection="1">
      <protection locked="0"/>
    </xf>
    <xf numFmtId="0" fontId="4" fillId="0" borderId="0" xfId="1" applyFont="1" applyAlignment="1" applyProtection="1">
      <protection locked="0"/>
    </xf>
    <xf numFmtId="0" fontId="2" fillId="0" borderId="0" xfId="1" applyFill="1" applyBorder="1" applyProtection="1">
      <protection locked="0"/>
    </xf>
    <xf numFmtId="0" fontId="2" fillId="0" borderId="0" xfId="1" applyBorder="1"/>
    <xf numFmtId="0" fontId="7" fillId="0" borderId="0" xfId="1" applyFont="1" applyBorder="1" applyAlignment="1" applyProtection="1">
      <alignment horizontal="center"/>
      <protection locked="0"/>
    </xf>
    <xf numFmtId="0" fontId="2" fillId="0" borderId="0" xfId="1" applyBorder="1" applyAlignment="1" applyProtection="1">
      <alignment horizontal="center"/>
      <protection locked="0"/>
    </xf>
    <xf numFmtId="0" fontId="9" fillId="0" borderId="0" xfId="1" applyFont="1" applyFill="1" applyBorder="1" applyProtection="1">
      <protection locked="0"/>
    </xf>
    <xf numFmtId="0" fontId="4" fillId="0" borderId="0" xfId="1" applyFont="1" applyFill="1" applyBorder="1" applyAlignment="1" applyProtection="1">
      <protection locked="0"/>
    </xf>
    <xf numFmtId="0" fontId="2" fillId="0" borderId="0" xfId="1" quotePrefix="1" applyFill="1" applyBorder="1" applyAlignment="1" applyProtection="1">
      <protection locked="0"/>
    </xf>
    <xf numFmtId="0" fontId="2" fillId="0" borderId="23" xfId="1" applyBorder="1"/>
    <xf numFmtId="0" fontId="2" fillId="0" borderId="0" xfId="1" quotePrefix="1" applyAlignment="1" applyProtection="1">
      <protection locked="0"/>
    </xf>
    <xf numFmtId="0" fontId="2" fillId="0" borderId="15" xfId="1" applyFont="1" applyBorder="1" applyAlignment="1" applyProtection="1">
      <alignment horizontal="center"/>
      <protection locked="0"/>
    </xf>
    <xf numFmtId="0" fontId="2" fillId="0" borderId="15" xfId="1" applyBorder="1"/>
    <xf numFmtId="0" fontId="2" fillId="0" borderId="0" xfId="1" applyFill="1" applyBorder="1" applyAlignment="1"/>
    <xf numFmtId="0" fontId="9" fillId="0" borderId="0" xfId="1" applyFont="1" applyAlignment="1" applyProtection="1">
      <protection locked="0"/>
    </xf>
    <xf numFmtId="0" fontId="2" fillId="0" borderId="0" xfId="1" applyFont="1" applyAlignment="1" applyProtection="1">
      <alignment horizontal="center" wrapText="1"/>
      <protection locked="0"/>
    </xf>
    <xf numFmtId="0" fontId="10" fillId="0" borderId="0" xfId="1" applyFont="1" applyAlignment="1" applyProtection="1">
      <protection locked="0"/>
    </xf>
    <xf numFmtId="0" fontId="12" fillId="0" borderId="0" xfId="1" applyFont="1"/>
    <xf numFmtId="0" fontId="13" fillId="0" borderId="0" xfId="1" applyFont="1"/>
    <xf numFmtId="0" fontId="14" fillId="0" borderId="0" xfId="1" applyFont="1"/>
    <xf numFmtId="0" fontId="14" fillId="0" borderId="0" xfId="1" applyFont="1" applyProtection="1">
      <protection locked="0"/>
    </xf>
    <xf numFmtId="0" fontId="14" fillId="0" borderId="0" xfId="1" applyFont="1" applyFill="1" applyBorder="1"/>
    <xf numFmtId="0" fontId="14" fillId="0" borderId="24" xfId="1" applyFont="1" applyBorder="1" applyAlignment="1">
      <alignment horizontal="left"/>
    </xf>
    <xf numFmtId="0" fontId="14" fillId="0" borderId="25" xfId="1" applyFont="1" applyBorder="1" applyAlignment="1">
      <alignment horizontal="left"/>
    </xf>
    <xf numFmtId="0" fontId="14" fillId="0" borderId="26" xfId="1" applyFont="1" applyBorder="1" applyAlignment="1">
      <alignment horizontal="left"/>
    </xf>
    <xf numFmtId="0" fontId="14" fillId="0" borderId="0" xfId="1" applyFont="1" applyBorder="1" applyAlignment="1">
      <alignment horizontal="left"/>
    </xf>
    <xf numFmtId="0" fontId="14" fillId="0" borderId="0" xfId="1" applyFont="1" applyAlignment="1" applyProtection="1">
      <alignment horizontal="center"/>
      <protection locked="0"/>
    </xf>
    <xf numFmtId="0" fontId="14" fillId="0" borderId="23" xfId="1" applyFont="1" applyBorder="1" applyAlignment="1" applyProtection="1">
      <alignment horizontal="center"/>
      <protection locked="0"/>
    </xf>
    <xf numFmtId="0" fontId="13" fillId="0" borderId="0" xfId="1" applyFont="1" applyProtection="1">
      <protection locked="0"/>
    </xf>
    <xf numFmtId="0" fontId="14" fillId="0" borderId="0" xfId="1" applyFont="1" applyAlignment="1" applyProtection="1">
      <protection locked="0"/>
    </xf>
    <xf numFmtId="0" fontId="14" fillId="0" borderId="0" xfId="1" applyFont="1" applyFill="1" applyBorder="1" applyProtection="1">
      <protection locked="0"/>
    </xf>
    <xf numFmtId="0" fontId="14" fillId="0" borderId="0" xfId="1" applyFont="1" applyFill="1" applyBorder="1" applyAlignment="1" applyProtection="1">
      <protection locked="0"/>
    </xf>
    <xf numFmtId="0" fontId="14" fillId="0" borderId="0" xfId="1" applyFont="1" applyBorder="1" applyAlignment="1" applyProtection="1">
      <alignment horizontal="center"/>
      <protection locked="0"/>
    </xf>
    <xf numFmtId="0" fontId="16" fillId="0" borderId="0" xfId="1" applyFont="1" applyAlignment="1" applyProtection="1">
      <alignment horizontal="left"/>
      <protection locked="0"/>
    </xf>
    <xf numFmtId="0" fontId="16" fillId="0" borderId="0" xfId="1" applyFont="1" applyAlignment="1" applyProtection="1">
      <protection locked="0"/>
    </xf>
    <xf numFmtId="0" fontId="17" fillId="0" borderId="0" xfId="1" applyFont="1" applyProtection="1">
      <protection locked="0"/>
    </xf>
    <xf numFmtId="0" fontId="14" fillId="0" borderId="0" xfId="1" applyFont="1" applyBorder="1" applyProtection="1">
      <protection locked="0"/>
    </xf>
    <xf numFmtId="0" fontId="14" fillId="0" borderId="0" xfId="1" applyFont="1" applyAlignment="1" applyProtection="1">
      <alignment horizontal="center"/>
    </xf>
    <xf numFmtId="0" fontId="14" fillId="0" borderId="20" xfId="1" applyFont="1" applyBorder="1" applyAlignment="1" applyProtection="1">
      <alignment horizontal="left"/>
    </xf>
    <xf numFmtId="0" fontId="14" fillId="0" borderId="28" xfId="1" quotePrefix="1" applyFont="1" applyBorder="1" applyAlignment="1" applyProtection="1">
      <alignment horizontal="center"/>
    </xf>
    <xf numFmtId="9" fontId="14" fillId="0" borderId="29" xfId="1" applyNumberFormat="1" applyFont="1" applyBorder="1" applyAlignment="1" applyProtection="1">
      <alignment horizontal="left"/>
    </xf>
    <xf numFmtId="0" fontId="14" fillId="0" borderId="0" xfId="1" applyFont="1" applyProtection="1"/>
    <xf numFmtId="164" fontId="14" fillId="0" borderId="0" xfId="1" applyNumberFormat="1" applyFont="1" applyAlignment="1" applyProtection="1">
      <alignment horizontal="center"/>
    </xf>
    <xf numFmtId="0" fontId="14" fillId="0" borderId="3" xfId="1" applyFont="1" applyBorder="1" applyAlignment="1" applyProtection="1">
      <alignment horizontal="left"/>
    </xf>
    <xf numFmtId="0" fontId="16" fillId="0" borderId="0" xfId="1" applyFont="1" applyBorder="1" applyAlignment="1" applyProtection="1">
      <alignment horizontal="left"/>
      <protection locked="0"/>
    </xf>
    <xf numFmtId="0" fontId="14" fillId="4" borderId="0" xfId="1" applyFont="1" applyFill="1" applyAlignment="1" applyProtection="1">
      <alignment horizontal="center"/>
    </xf>
    <xf numFmtId="0" fontId="14" fillId="0" borderId="23" xfId="1" applyFont="1" applyBorder="1" applyAlignment="1">
      <alignment horizontal="left"/>
    </xf>
    <xf numFmtId="0" fontId="14" fillId="0" borderId="24" xfId="1" applyFont="1" applyBorder="1" applyAlignment="1">
      <alignment horizontal="left"/>
    </xf>
    <xf numFmtId="0" fontId="14" fillId="0" borderId="25" xfId="1" applyFont="1" applyBorder="1" applyAlignment="1">
      <alignment horizontal="left"/>
    </xf>
    <xf numFmtId="0" fontId="14" fillId="0" borderId="26" xfId="1" applyFont="1" applyBorder="1" applyAlignment="1">
      <alignment horizontal="left"/>
    </xf>
    <xf numFmtId="0" fontId="14" fillId="0" borderId="27" xfId="1" applyFont="1" applyBorder="1" applyAlignment="1" applyProtection="1">
      <alignment horizontal="center"/>
      <protection locked="0"/>
    </xf>
    <xf numFmtId="0" fontId="15" fillId="0" borderId="23" xfId="2" applyFont="1" applyBorder="1" applyAlignment="1" applyProtection="1">
      <alignment horizontal="left"/>
    </xf>
    <xf numFmtId="0" fontId="2" fillId="0" borderId="27" xfId="1" applyFont="1" applyBorder="1" applyAlignment="1">
      <alignment horizontal="center"/>
    </xf>
    <xf numFmtId="0" fontId="2" fillId="0" borderId="23" xfId="1" applyFont="1" applyBorder="1" applyAlignment="1">
      <alignment horizontal="left"/>
    </xf>
    <xf numFmtId="0" fontId="2" fillId="0" borderId="24" xfId="1" applyFont="1" applyBorder="1" applyAlignment="1">
      <alignment horizontal="left"/>
    </xf>
    <xf numFmtId="0" fontId="2" fillId="0" borderId="25" xfId="1" applyFont="1" applyBorder="1" applyAlignment="1">
      <alignment horizontal="left"/>
    </xf>
    <xf numFmtId="0" fontId="2" fillId="0" borderId="26" xfId="1" applyFont="1" applyBorder="1" applyAlignment="1">
      <alignment horizontal="left"/>
    </xf>
    <xf numFmtId="0" fontId="2" fillId="0" borderId="24" xfId="1" applyBorder="1" applyAlignment="1">
      <alignment horizontal="left"/>
    </xf>
    <xf numFmtId="0" fontId="2" fillId="0" borderId="25" xfId="1" applyBorder="1" applyAlignment="1">
      <alignment horizontal="left"/>
    </xf>
    <xf numFmtId="0" fontId="2" fillId="0" borderId="26" xfId="1" applyBorder="1" applyAlignment="1">
      <alignment horizontal="left"/>
    </xf>
    <xf numFmtId="0" fontId="2" fillId="0" borderId="0" xfId="1" applyAlignment="1" applyProtection="1">
      <alignment horizontal="center"/>
      <protection locked="0"/>
    </xf>
    <xf numFmtId="0" fontId="2" fillId="0" borderId="0" xfId="1" applyAlignment="1" applyProtection="1">
      <alignment wrapText="1"/>
      <protection locked="0"/>
    </xf>
    <xf numFmtId="0" fontId="2" fillId="0" borderId="0" xfId="1" applyAlignment="1">
      <alignment wrapText="1"/>
    </xf>
    <xf numFmtId="0" fontId="2" fillId="0" borderId="24" xfId="1" applyFill="1" applyBorder="1" applyAlignment="1">
      <alignment horizontal="left"/>
    </xf>
    <xf numFmtId="0" fontId="2" fillId="0" borderId="25" xfId="1" applyFill="1" applyBorder="1" applyAlignment="1">
      <alignment horizontal="left"/>
    </xf>
    <xf numFmtId="0" fontId="2" fillId="0" borderId="26" xfId="1" applyFill="1" applyBorder="1" applyAlignment="1">
      <alignment horizontal="left"/>
    </xf>
    <xf numFmtId="0" fontId="2" fillId="0" borderId="24" xfId="1" applyBorder="1" applyAlignment="1">
      <alignment horizontal="center"/>
    </xf>
    <xf numFmtId="0" fontId="2" fillId="0" borderId="25" xfId="1" applyBorder="1" applyAlignment="1">
      <alignment horizontal="center"/>
    </xf>
    <xf numFmtId="0" fontId="2" fillId="0" borderId="26" xfId="1" applyBorder="1" applyAlignment="1">
      <alignment horizontal="center"/>
    </xf>
  </cellXfs>
  <cellStyles count="3">
    <cellStyle name="Hyperlink" xfId="2" builtinId="8"/>
    <cellStyle name="Normal" xfId="0" builtinId="0"/>
    <cellStyle name="Normal 2" xfId="1"/>
  </cellStyles>
  <dxfs count="3">
    <dxf>
      <font>
        <b/>
        <i val="0"/>
        <condense val="0"/>
        <extend val="0"/>
        <color indexed="20"/>
      </font>
      <fill>
        <patternFill>
          <bgColor indexed="47"/>
        </patternFill>
      </fill>
    </dxf>
    <dxf>
      <font>
        <b/>
        <i val="0"/>
        <condense val="0"/>
        <extend val="0"/>
        <color indexed="12"/>
      </font>
      <fill>
        <patternFill>
          <bgColor indexed="13"/>
        </patternFill>
      </fill>
    </dxf>
    <dxf>
      <font>
        <condense val="0"/>
        <extend val="0"/>
        <color indexed="12"/>
      </font>
      <fill>
        <patternFill>
          <bgColor indexed="43"/>
        </patternFill>
      </fill>
    </dxf>
  </dxfs>
  <tableStyles count="0" defaultTableStyle="TableStyleMedium9"/>
</styleSheet>
</file>

<file path=xl/_rels/workbook.xml.rels><?xml version="1.0" encoding="UTF-8" standalone="yes"?>
<Relationships xmlns="http://schemas.openxmlformats.org/package/2006/relationships"><Relationship Id="rId14" Type="http://schemas.openxmlformats.org/officeDocument/2006/relationships/sharedStrings" Target="sharedStrings.xml"/><Relationship Id="rId4" Type="http://schemas.openxmlformats.org/officeDocument/2006/relationships/worksheet" Target="worksheets/sheet4.xml"/><Relationship Id="rId7" Type="http://schemas.openxmlformats.org/officeDocument/2006/relationships/worksheet" Target="worksheets/sheet7.xml"/><Relationship Id="rId11" Type="http://schemas.openxmlformats.org/officeDocument/2006/relationships/worksheet" Target="worksheets/sheet11.xml"/><Relationship Id="rId1" Type="http://schemas.openxmlformats.org/officeDocument/2006/relationships/worksheet" Target="worksheets/sheet1.xml"/><Relationship Id="rId6" Type="http://schemas.openxmlformats.org/officeDocument/2006/relationships/worksheet" Target="worksheets/sheet6.xml"/><Relationship Id="rId8" Type="http://schemas.openxmlformats.org/officeDocument/2006/relationships/worksheet" Target="worksheets/sheet8.xml"/><Relationship Id="rId13" Type="http://schemas.openxmlformats.org/officeDocument/2006/relationships/styles" Target="styles.xml"/><Relationship Id="rId10"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calcChain" Target="calcChain.xml"/><Relationship Id="rId12" Type="http://schemas.openxmlformats.org/officeDocument/2006/relationships/theme" Target="theme/theme1.xml"/><Relationship Id="rId2" Type="http://schemas.openxmlformats.org/officeDocument/2006/relationships/worksheet" Target="worksheets/sheet2.xml"/><Relationship Id="rId9" Type="http://schemas.openxmlformats.org/officeDocument/2006/relationships/worksheet" Target="worksheets/sheet9.xml"/><Relationship Id="rId3"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dr:twoCellAnchor>
    <xdr:from>
      <xdr:col>0</xdr:col>
      <xdr:colOff>47625</xdr:colOff>
      <xdr:row>0</xdr:row>
      <xdr:rowOff>0</xdr:rowOff>
    </xdr:from>
    <xdr:to>
      <xdr:col>0</xdr:col>
      <xdr:colOff>161925</xdr:colOff>
      <xdr:row>0</xdr:row>
      <xdr:rowOff>0</xdr:rowOff>
    </xdr:to>
    <xdr:sp macro="" textlink="">
      <xdr:nvSpPr>
        <xdr:cNvPr id="2" name="Rectangle 1"/>
        <xdr:cNvSpPr>
          <a:spLocks noChangeArrowheads="1"/>
        </xdr:cNvSpPr>
      </xdr:nvSpPr>
      <xdr:spPr bwMode="auto">
        <a:xfrm>
          <a:off x="47625" y="0"/>
          <a:ext cx="114300" cy="0"/>
        </a:xfrm>
        <a:prstGeom prst="rect">
          <a:avLst/>
        </a:prstGeom>
        <a:noFill/>
        <a:ln w="9525">
          <a:solidFill>
            <a:srgbClr val="000000"/>
          </a:solidFill>
          <a:miter lim="800000"/>
          <a:headEnd/>
          <a:tailEnd/>
        </a:ln>
      </xdr:spPr>
    </xdr:sp>
    <xdr:clientData/>
  </xdr:twoCellAnchor>
  <xdr:twoCellAnchor>
    <xdr:from>
      <xdr:col>0</xdr:col>
      <xdr:colOff>47625</xdr:colOff>
      <xdr:row>0</xdr:row>
      <xdr:rowOff>0</xdr:rowOff>
    </xdr:from>
    <xdr:to>
      <xdr:col>0</xdr:col>
      <xdr:colOff>161925</xdr:colOff>
      <xdr:row>0</xdr:row>
      <xdr:rowOff>0</xdr:rowOff>
    </xdr:to>
    <xdr:sp macro="" textlink="">
      <xdr:nvSpPr>
        <xdr:cNvPr id="3" name="Rectangle 2"/>
        <xdr:cNvSpPr>
          <a:spLocks noChangeArrowheads="1"/>
        </xdr:cNvSpPr>
      </xdr:nvSpPr>
      <xdr:spPr bwMode="auto">
        <a:xfrm>
          <a:off x="47625" y="0"/>
          <a:ext cx="114300" cy="0"/>
        </a:xfrm>
        <a:prstGeom prst="rect">
          <a:avLst/>
        </a:prstGeom>
        <a:noFill/>
        <a:ln w="9525">
          <a:solidFill>
            <a:srgbClr val="000000"/>
          </a:solidFill>
          <a:miter lim="800000"/>
          <a:headEnd/>
          <a:tailEnd/>
        </a:ln>
      </xdr:spPr>
    </xdr:sp>
    <xdr:clientData/>
  </xdr:twoCellAnchor>
  <xdr:twoCellAnchor>
    <xdr:from>
      <xdr:col>0</xdr:col>
      <xdr:colOff>47625</xdr:colOff>
      <xdr:row>0</xdr:row>
      <xdr:rowOff>0</xdr:rowOff>
    </xdr:from>
    <xdr:to>
      <xdr:col>0</xdr:col>
      <xdr:colOff>161925</xdr:colOff>
      <xdr:row>0</xdr:row>
      <xdr:rowOff>0</xdr:rowOff>
    </xdr:to>
    <xdr:sp macro="" textlink="">
      <xdr:nvSpPr>
        <xdr:cNvPr id="4" name="Rectangle 3"/>
        <xdr:cNvSpPr>
          <a:spLocks noChangeArrowheads="1"/>
        </xdr:cNvSpPr>
      </xdr:nvSpPr>
      <xdr:spPr bwMode="auto">
        <a:xfrm>
          <a:off x="47625" y="0"/>
          <a:ext cx="114300" cy="0"/>
        </a:xfrm>
        <a:prstGeom prst="rect">
          <a:avLst/>
        </a:prstGeom>
        <a:no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47625</xdr:colOff>
      <xdr:row>0</xdr:row>
      <xdr:rowOff>0</xdr:rowOff>
    </xdr:from>
    <xdr:to>
      <xdr:col>0</xdr:col>
      <xdr:colOff>161925</xdr:colOff>
      <xdr:row>0</xdr:row>
      <xdr:rowOff>0</xdr:rowOff>
    </xdr:to>
    <xdr:sp macro="" textlink="">
      <xdr:nvSpPr>
        <xdr:cNvPr id="2" name="Rectangle 1"/>
        <xdr:cNvSpPr>
          <a:spLocks noChangeArrowheads="1"/>
        </xdr:cNvSpPr>
      </xdr:nvSpPr>
      <xdr:spPr bwMode="auto">
        <a:xfrm>
          <a:off x="47625" y="0"/>
          <a:ext cx="114300" cy="0"/>
        </a:xfrm>
        <a:prstGeom prst="rect">
          <a:avLst/>
        </a:prstGeom>
        <a:noFill/>
        <a:ln w="9525">
          <a:solidFill>
            <a:srgbClr val="000000"/>
          </a:solidFill>
          <a:miter lim="800000"/>
          <a:headEnd/>
          <a:tailEnd/>
        </a:ln>
      </xdr:spPr>
    </xdr:sp>
    <xdr:clientData/>
  </xdr:twoCellAnchor>
  <xdr:twoCellAnchor>
    <xdr:from>
      <xdr:col>0</xdr:col>
      <xdr:colOff>47625</xdr:colOff>
      <xdr:row>0</xdr:row>
      <xdr:rowOff>0</xdr:rowOff>
    </xdr:from>
    <xdr:to>
      <xdr:col>0</xdr:col>
      <xdr:colOff>161925</xdr:colOff>
      <xdr:row>0</xdr:row>
      <xdr:rowOff>0</xdr:rowOff>
    </xdr:to>
    <xdr:sp macro="" textlink="">
      <xdr:nvSpPr>
        <xdr:cNvPr id="3" name="Rectangle 2"/>
        <xdr:cNvSpPr>
          <a:spLocks noChangeArrowheads="1"/>
        </xdr:cNvSpPr>
      </xdr:nvSpPr>
      <xdr:spPr bwMode="auto">
        <a:xfrm>
          <a:off x="47625" y="0"/>
          <a:ext cx="114300" cy="0"/>
        </a:xfrm>
        <a:prstGeom prst="rect">
          <a:avLst/>
        </a:prstGeom>
        <a:noFill/>
        <a:ln w="9525">
          <a:solidFill>
            <a:srgbClr val="000000"/>
          </a:solidFill>
          <a:miter lim="800000"/>
          <a:headEnd/>
          <a:tailEnd/>
        </a:ln>
      </xdr:spPr>
    </xdr:sp>
    <xdr:clientData/>
  </xdr:twoCellAnchor>
  <xdr:twoCellAnchor>
    <xdr:from>
      <xdr:col>0</xdr:col>
      <xdr:colOff>47625</xdr:colOff>
      <xdr:row>0</xdr:row>
      <xdr:rowOff>0</xdr:rowOff>
    </xdr:from>
    <xdr:to>
      <xdr:col>0</xdr:col>
      <xdr:colOff>161925</xdr:colOff>
      <xdr:row>0</xdr:row>
      <xdr:rowOff>0</xdr:rowOff>
    </xdr:to>
    <xdr:sp macro="" textlink="">
      <xdr:nvSpPr>
        <xdr:cNvPr id="4" name="Rectangle 3"/>
        <xdr:cNvSpPr>
          <a:spLocks noChangeArrowheads="1"/>
        </xdr:cNvSpPr>
      </xdr:nvSpPr>
      <xdr:spPr bwMode="auto">
        <a:xfrm>
          <a:off x="47625" y="0"/>
          <a:ext cx="114300" cy="0"/>
        </a:xfrm>
        <a:prstGeom prst="rect">
          <a:avLst/>
        </a:prstGeom>
        <a:noFill/>
        <a:ln w="9525">
          <a:solidFill>
            <a:srgbClr val="000000"/>
          </a:solid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hyperlink" Target="mailto:shierly@castlemark.com.cn" TargetMode="External"/><Relationship Id="rId1" Type="http://schemas.openxmlformats.org/officeDocument/2006/relationships/hyperlink" Target="http://www.castlemark.com.tw/"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published="0" enableFormatConditionsCalculation="0"/>
  <dimension ref="A1:E27"/>
  <sheetViews>
    <sheetView workbookViewId="0">
      <selection activeCell="C17" sqref="C17"/>
    </sheetView>
  </sheetViews>
  <sheetFormatPr baseColWidth="10" defaultColWidth="8.83203125" defaultRowHeight="14"/>
  <cols>
    <col min="1" max="1" width="38" bestFit="1" customWidth="1"/>
    <col min="2" max="2" width="17.5" bestFit="1" customWidth="1"/>
    <col min="3" max="3" width="21.5" style="1" bestFit="1" customWidth="1"/>
    <col min="4" max="4" width="20.33203125" style="1" customWidth="1"/>
    <col min="5" max="5" width="69.1640625" bestFit="1" customWidth="1"/>
  </cols>
  <sheetData>
    <row r="1" spans="1:5">
      <c r="A1" s="2" t="s">
        <v>263</v>
      </c>
    </row>
    <row r="3" spans="1:5" ht="15" thickBot="1"/>
    <row r="4" spans="1:5" ht="15" thickBot="1">
      <c r="A4" s="23" t="s">
        <v>232</v>
      </c>
      <c r="B4" s="25" t="s">
        <v>261</v>
      </c>
      <c r="C4" s="24" t="s">
        <v>242</v>
      </c>
      <c r="D4" s="9" t="s">
        <v>241</v>
      </c>
      <c r="E4" s="10" t="s">
        <v>250</v>
      </c>
    </row>
    <row r="5" spans="1:5">
      <c r="A5" s="11" t="s">
        <v>233</v>
      </c>
      <c r="B5" s="22"/>
      <c r="C5" s="19" t="s">
        <v>262</v>
      </c>
      <c r="D5" s="12" t="s">
        <v>262</v>
      </c>
      <c r="E5" s="13"/>
    </row>
    <row r="6" spans="1:5">
      <c r="A6" s="18"/>
      <c r="B6" s="3" t="s">
        <v>234</v>
      </c>
      <c r="C6" s="14" t="s">
        <v>243</v>
      </c>
      <c r="D6" s="14" t="s">
        <v>243</v>
      </c>
      <c r="E6" s="15"/>
    </row>
    <row r="7" spans="1:5">
      <c r="A7" s="18"/>
      <c r="B7" s="3" t="s">
        <v>235</v>
      </c>
      <c r="C7" s="4" t="s">
        <v>243</v>
      </c>
      <c r="D7" s="4"/>
      <c r="E7" s="5"/>
    </row>
    <row r="8" spans="1:5">
      <c r="A8" s="21"/>
      <c r="B8" s="3" t="s">
        <v>236</v>
      </c>
      <c r="C8" s="16" t="s">
        <v>243</v>
      </c>
      <c r="D8" s="16" t="s">
        <v>243</v>
      </c>
      <c r="E8" s="17"/>
    </row>
    <row r="9" spans="1:5">
      <c r="A9" s="26" t="s">
        <v>237</v>
      </c>
      <c r="B9" s="29"/>
      <c r="C9" s="27" t="s">
        <v>243</v>
      </c>
      <c r="D9" s="27"/>
      <c r="E9" s="28" t="s">
        <v>266</v>
      </c>
    </row>
    <row r="10" spans="1:5">
      <c r="A10" s="26" t="s">
        <v>238</v>
      </c>
      <c r="B10" s="20"/>
      <c r="C10" s="27"/>
      <c r="D10" s="27"/>
      <c r="E10" s="28" t="s">
        <v>260</v>
      </c>
    </row>
    <row r="11" spans="1:5">
      <c r="A11" s="26" t="s">
        <v>239</v>
      </c>
      <c r="B11" s="20"/>
      <c r="C11" s="27" t="s">
        <v>243</v>
      </c>
      <c r="D11" s="27"/>
      <c r="E11" s="28" t="s">
        <v>48</v>
      </c>
    </row>
    <row r="12" spans="1:5">
      <c r="A12" s="26" t="s">
        <v>249</v>
      </c>
      <c r="B12" s="20"/>
      <c r="C12" s="27" t="s">
        <v>243</v>
      </c>
      <c r="D12" s="27"/>
      <c r="E12" s="28" t="s">
        <v>264</v>
      </c>
    </row>
    <row r="13" spans="1:5">
      <c r="A13" s="26" t="s">
        <v>240</v>
      </c>
      <c r="B13" s="20"/>
      <c r="C13" s="27"/>
      <c r="D13" s="27"/>
      <c r="E13" s="28"/>
    </row>
    <row r="14" spans="1:5">
      <c r="A14" s="26" t="s">
        <v>244</v>
      </c>
      <c r="B14" s="20"/>
      <c r="C14" s="27" t="s">
        <v>243</v>
      </c>
      <c r="D14" s="27"/>
      <c r="E14" s="28" t="s">
        <v>266</v>
      </c>
    </row>
    <row r="15" spans="1:5">
      <c r="A15" s="26" t="s">
        <v>245</v>
      </c>
      <c r="B15" s="20"/>
      <c r="C15" s="27"/>
      <c r="D15" s="27"/>
      <c r="E15" s="28" t="s">
        <v>260</v>
      </c>
    </row>
    <row r="16" spans="1:5">
      <c r="A16" s="26" t="s">
        <v>246</v>
      </c>
      <c r="B16" s="20"/>
      <c r="C16" s="27"/>
      <c r="D16" s="27"/>
      <c r="E16" s="28" t="s">
        <v>260</v>
      </c>
    </row>
    <row r="17" spans="1:5">
      <c r="A17" s="26" t="s">
        <v>247</v>
      </c>
      <c r="B17" s="20"/>
      <c r="C17" s="27" t="s">
        <v>243</v>
      </c>
      <c r="D17" s="27"/>
      <c r="E17" s="28" t="s">
        <v>265</v>
      </c>
    </row>
    <row r="18" spans="1:5">
      <c r="A18" s="26" t="s">
        <v>248</v>
      </c>
      <c r="B18" s="20"/>
      <c r="C18" s="27"/>
      <c r="D18" s="27"/>
      <c r="E18" s="28"/>
    </row>
    <row r="19" spans="1:5">
      <c r="A19" s="26" t="s">
        <v>251</v>
      </c>
      <c r="B19" s="20"/>
      <c r="C19" s="27"/>
      <c r="D19" s="27"/>
      <c r="E19" s="28"/>
    </row>
    <row r="20" spans="1:5">
      <c r="A20" s="26" t="s">
        <v>252</v>
      </c>
      <c r="B20" s="20"/>
      <c r="C20" s="27"/>
      <c r="D20" s="27"/>
      <c r="E20" s="28"/>
    </row>
    <row r="21" spans="1:5">
      <c r="A21" s="26" t="s">
        <v>253</v>
      </c>
      <c r="B21" s="20"/>
      <c r="C21" s="27"/>
      <c r="D21" s="27"/>
      <c r="E21" s="28"/>
    </row>
    <row r="22" spans="1:5">
      <c r="A22" s="26" t="s">
        <v>254</v>
      </c>
      <c r="B22" s="20"/>
      <c r="C22" s="27"/>
      <c r="D22" s="27"/>
      <c r="E22" s="28"/>
    </row>
    <row r="23" spans="1:5">
      <c r="A23" s="26" t="s">
        <v>255</v>
      </c>
      <c r="B23" s="20"/>
      <c r="C23" s="27"/>
      <c r="D23" s="27"/>
      <c r="E23" s="28"/>
    </row>
    <row r="24" spans="1:5">
      <c r="A24" s="26" t="s">
        <v>256</v>
      </c>
      <c r="B24" s="20"/>
      <c r="C24" s="27"/>
      <c r="D24" s="27"/>
      <c r="E24" s="28"/>
    </row>
    <row r="25" spans="1:5">
      <c r="A25" s="26" t="s">
        <v>257</v>
      </c>
      <c r="B25" s="20"/>
      <c r="C25" s="27"/>
      <c r="D25" s="27"/>
      <c r="E25" s="28"/>
    </row>
    <row r="26" spans="1:5">
      <c r="A26" s="26" t="s">
        <v>258</v>
      </c>
      <c r="B26" s="20"/>
      <c r="C26" s="27"/>
      <c r="D26" s="27"/>
      <c r="E26" s="28"/>
    </row>
    <row r="27" spans="1:5" ht="15" thickBot="1">
      <c r="A27" s="6" t="s">
        <v>259</v>
      </c>
      <c r="B27" s="22"/>
      <c r="C27" s="7"/>
      <c r="D27" s="7"/>
      <c r="E27" s="8"/>
    </row>
  </sheetData>
  <sheetCalcPr fullCalcOnLoad="1"/>
  <pageMargins left="0.7" right="0.7" top="0.75" bottom="0.75" header="0.3" footer="0.3"/>
  <extLst>
    <ext xmlns:mx="http://schemas.microsoft.com/office/mac/excel/2008/main" uri="http://schemas.microsoft.com/office/mac/excel/2008/main">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published="0" enableFormatConditionsCalculation="0"/>
  <dimension ref="A1"/>
  <sheetViews>
    <sheetView workbookViewId="0"/>
  </sheetViews>
  <sheetFormatPr baseColWidth="10" defaultColWidth="8.83203125" defaultRowHeight="14"/>
  <sheetData/>
  <pageMargins left="0.7" right="0.7" top="0.75" bottom="0.75" header="0.3" footer="0.3"/>
  <extLst>
    <ext xmlns:mx="http://schemas.microsoft.com/office/mac/excel/2008/main" uri="http://schemas.microsoft.com/office/mac/excel/2008/main">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published="0" enableFormatConditionsCalculation="0"/>
  <dimension ref="A1"/>
  <sheetViews>
    <sheetView workbookViewId="0"/>
  </sheetViews>
  <sheetFormatPr baseColWidth="10" defaultColWidth="8.83203125" defaultRowHeight="14"/>
  <sheetData/>
  <pageMargins left="0.7" right="0.7" top="0.75" bottom="0.75" header="0.3" footer="0.3"/>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published="0" enableFormatConditionsCalculation="0">
    <pageSetUpPr fitToPage="1"/>
  </sheetPr>
  <dimension ref="A1:AL86"/>
  <sheetViews>
    <sheetView tabSelected="1" workbookViewId="0">
      <selection activeCell="A2" sqref="A2"/>
    </sheetView>
  </sheetViews>
  <sheetFormatPr baseColWidth="10" defaultColWidth="8.83203125" defaultRowHeight="12"/>
  <cols>
    <col min="1" max="1" width="44.5" style="101" customWidth="1"/>
    <col min="2" max="2" width="7.83203125" style="101" customWidth="1"/>
    <col min="3" max="3" width="8.83203125" style="101"/>
    <col min="4" max="4" width="11" style="101" customWidth="1"/>
    <col min="5" max="7" width="8.83203125" style="101"/>
    <col min="8" max="8" width="35.5" style="101" customWidth="1"/>
    <col min="9" max="9" width="15.5" style="101" customWidth="1"/>
    <col min="10" max="10" width="17.5" style="101" customWidth="1"/>
    <col min="11" max="38" width="8.83203125" style="101"/>
    <col min="39" max="256" width="8.83203125" style="32"/>
    <col min="257" max="257" width="44.5" style="32" customWidth="1"/>
    <col min="258" max="258" width="7.83203125" style="32" customWidth="1"/>
    <col min="259" max="259" width="8.83203125" style="32"/>
    <col min="260" max="260" width="11" style="32" customWidth="1"/>
    <col min="261" max="263" width="8.83203125" style="32"/>
    <col min="264" max="264" width="35.5" style="32" customWidth="1"/>
    <col min="265" max="265" width="15.5" style="32" customWidth="1"/>
    <col min="266" max="266" width="17.5" style="32" customWidth="1"/>
    <col min="267" max="512" width="8.83203125" style="32"/>
    <col min="513" max="513" width="44.5" style="32" customWidth="1"/>
    <col min="514" max="514" width="7.83203125" style="32" customWidth="1"/>
    <col min="515" max="515" width="8.83203125" style="32"/>
    <col min="516" max="516" width="11" style="32" customWidth="1"/>
    <col min="517" max="519" width="8.83203125" style="32"/>
    <col min="520" max="520" width="35.5" style="32" customWidth="1"/>
    <col min="521" max="521" width="15.5" style="32" customWidth="1"/>
    <col min="522" max="522" width="17.5" style="32" customWidth="1"/>
    <col min="523" max="768" width="8.83203125" style="32"/>
    <col min="769" max="769" width="44.5" style="32" customWidth="1"/>
    <col min="770" max="770" width="7.83203125" style="32" customWidth="1"/>
    <col min="771" max="771" width="8.83203125" style="32"/>
    <col min="772" max="772" width="11" style="32" customWidth="1"/>
    <col min="773" max="775" width="8.83203125" style="32"/>
    <col min="776" max="776" width="35.5" style="32" customWidth="1"/>
    <col min="777" max="777" width="15.5" style="32" customWidth="1"/>
    <col min="778" max="778" width="17.5" style="32" customWidth="1"/>
    <col min="779" max="1024" width="8.83203125" style="32"/>
    <col min="1025" max="1025" width="44.5" style="32" customWidth="1"/>
    <col min="1026" max="1026" width="7.83203125" style="32" customWidth="1"/>
    <col min="1027" max="1027" width="8.83203125" style="32"/>
    <col min="1028" max="1028" width="11" style="32" customWidth="1"/>
    <col min="1029" max="1031" width="8.83203125" style="32"/>
    <col min="1032" max="1032" width="35.5" style="32" customWidth="1"/>
    <col min="1033" max="1033" width="15.5" style="32" customWidth="1"/>
    <col min="1034" max="1034" width="17.5" style="32" customWidth="1"/>
    <col min="1035" max="1280" width="8.83203125" style="32"/>
    <col min="1281" max="1281" width="44.5" style="32" customWidth="1"/>
    <col min="1282" max="1282" width="7.83203125" style="32" customWidth="1"/>
    <col min="1283" max="1283" width="8.83203125" style="32"/>
    <col min="1284" max="1284" width="11" style="32" customWidth="1"/>
    <col min="1285" max="1287" width="8.83203125" style="32"/>
    <col min="1288" max="1288" width="35.5" style="32" customWidth="1"/>
    <col min="1289" max="1289" width="15.5" style="32" customWidth="1"/>
    <col min="1290" max="1290" width="17.5" style="32" customWidth="1"/>
    <col min="1291" max="1536" width="8.83203125" style="32"/>
    <col min="1537" max="1537" width="44.5" style="32" customWidth="1"/>
    <col min="1538" max="1538" width="7.83203125" style="32" customWidth="1"/>
    <col min="1539" max="1539" width="8.83203125" style="32"/>
    <col min="1540" max="1540" width="11" style="32" customWidth="1"/>
    <col min="1541" max="1543" width="8.83203125" style="32"/>
    <col min="1544" max="1544" width="35.5" style="32" customWidth="1"/>
    <col min="1545" max="1545" width="15.5" style="32" customWidth="1"/>
    <col min="1546" max="1546" width="17.5" style="32" customWidth="1"/>
    <col min="1547" max="1792" width="8.83203125" style="32"/>
    <col min="1793" max="1793" width="44.5" style="32" customWidth="1"/>
    <col min="1794" max="1794" width="7.83203125" style="32" customWidth="1"/>
    <col min="1795" max="1795" width="8.83203125" style="32"/>
    <col min="1796" max="1796" width="11" style="32" customWidth="1"/>
    <col min="1797" max="1799" width="8.83203125" style="32"/>
    <col min="1800" max="1800" width="35.5" style="32" customWidth="1"/>
    <col min="1801" max="1801" width="15.5" style="32" customWidth="1"/>
    <col min="1802" max="1802" width="17.5" style="32" customWidth="1"/>
    <col min="1803" max="2048" width="8.83203125" style="32"/>
    <col min="2049" max="2049" width="44.5" style="32" customWidth="1"/>
    <col min="2050" max="2050" width="7.83203125" style="32" customWidth="1"/>
    <col min="2051" max="2051" width="8.83203125" style="32"/>
    <col min="2052" max="2052" width="11" style="32" customWidth="1"/>
    <col min="2053" max="2055" width="8.83203125" style="32"/>
    <col min="2056" max="2056" width="35.5" style="32" customWidth="1"/>
    <col min="2057" max="2057" width="15.5" style="32" customWidth="1"/>
    <col min="2058" max="2058" width="17.5" style="32" customWidth="1"/>
    <col min="2059" max="2304" width="8.83203125" style="32"/>
    <col min="2305" max="2305" width="44.5" style="32" customWidth="1"/>
    <col min="2306" max="2306" width="7.83203125" style="32" customWidth="1"/>
    <col min="2307" max="2307" width="8.83203125" style="32"/>
    <col min="2308" max="2308" width="11" style="32" customWidth="1"/>
    <col min="2309" max="2311" width="8.83203125" style="32"/>
    <col min="2312" max="2312" width="35.5" style="32" customWidth="1"/>
    <col min="2313" max="2313" width="15.5" style="32" customWidth="1"/>
    <col min="2314" max="2314" width="17.5" style="32" customWidth="1"/>
    <col min="2315" max="2560" width="8.83203125" style="32"/>
    <col min="2561" max="2561" width="44.5" style="32" customWidth="1"/>
    <col min="2562" max="2562" width="7.83203125" style="32" customWidth="1"/>
    <col min="2563" max="2563" width="8.83203125" style="32"/>
    <col min="2564" max="2564" width="11" style="32" customWidth="1"/>
    <col min="2565" max="2567" width="8.83203125" style="32"/>
    <col min="2568" max="2568" width="35.5" style="32" customWidth="1"/>
    <col min="2569" max="2569" width="15.5" style="32" customWidth="1"/>
    <col min="2570" max="2570" width="17.5" style="32" customWidth="1"/>
    <col min="2571" max="2816" width="8.83203125" style="32"/>
    <col min="2817" max="2817" width="44.5" style="32" customWidth="1"/>
    <col min="2818" max="2818" width="7.83203125" style="32" customWidth="1"/>
    <col min="2819" max="2819" width="8.83203125" style="32"/>
    <col min="2820" max="2820" width="11" style="32" customWidth="1"/>
    <col min="2821" max="2823" width="8.83203125" style="32"/>
    <col min="2824" max="2824" width="35.5" style="32" customWidth="1"/>
    <col min="2825" max="2825" width="15.5" style="32" customWidth="1"/>
    <col min="2826" max="2826" width="17.5" style="32" customWidth="1"/>
    <col min="2827" max="3072" width="8.83203125" style="32"/>
    <col min="3073" max="3073" width="44.5" style="32" customWidth="1"/>
    <col min="3074" max="3074" width="7.83203125" style="32" customWidth="1"/>
    <col min="3075" max="3075" width="8.83203125" style="32"/>
    <col min="3076" max="3076" width="11" style="32" customWidth="1"/>
    <col min="3077" max="3079" width="8.83203125" style="32"/>
    <col min="3080" max="3080" width="35.5" style="32" customWidth="1"/>
    <col min="3081" max="3081" width="15.5" style="32" customWidth="1"/>
    <col min="3082" max="3082" width="17.5" style="32" customWidth="1"/>
    <col min="3083" max="3328" width="8.83203125" style="32"/>
    <col min="3329" max="3329" width="44.5" style="32" customWidth="1"/>
    <col min="3330" max="3330" width="7.83203125" style="32" customWidth="1"/>
    <col min="3331" max="3331" width="8.83203125" style="32"/>
    <col min="3332" max="3332" width="11" style="32" customWidth="1"/>
    <col min="3333" max="3335" width="8.83203125" style="32"/>
    <col min="3336" max="3336" width="35.5" style="32" customWidth="1"/>
    <col min="3337" max="3337" width="15.5" style="32" customWidth="1"/>
    <col min="3338" max="3338" width="17.5" style="32" customWidth="1"/>
    <col min="3339" max="3584" width="8.83203125" style="32"/>
    <col min="3585" max="3585" width="44.5" style="32" customWidth="1"/>
    <col min="3586" max="3586" width="7.83203125" style="32" customWidth="1"/>
    <col min="3587" max="3587" width="8.83203125" style="32"/>
    <col min="3588" max="3588" width="11" style="32" customWidth="1"/>
    <col min="3589" max="3591" width="8.83203125" style="32"/>
    <col min="3592" max="3592" width="35.5" style="32" customWidth="1"/>
    <col min="3593" max="3593" width="15.5" style="32" customWidth="1"/>
    <col min="3594" max="3594" width="17.5" style="32" customWidth="1"/>
    <col min="3595" max="3840" width="8.83203125" style="32"/>
    <col min="3841" max="3841" width="44.5" style="32" customWidth="1"/>
    <col min="3842" max="3842" width="7.83203125" style="32" customWidth="1"/>
    <col min="3843" max="3843" width="8.83203125" style="32"/>
    <col min="3844" max="3844" width="11" style="32" customWidth="1"/>
    <col min="3845" max="3847" width="8.83203125" style="32"/>
    <col min="3848" max="3848" width="35.5" style="32" customWidth="1"/>
    <col min="3849" max="3849" width="15.5" style="32" customWidth="1"/>
    <col min="3850" max="3850" width="17.5" style="32" customWidth="1"/>
    <col min="3851" max="4096" width="8.83203125" style="32"/>
    <col min="4097" max="4097" width="44.5" style="32" customWidth="1"/>
    <col min="4098" max="4098" width="7.83203125" style="32" customWidth="1"/>
    <col min="4099" max="4099" width="8.83203125" style="32"/>
    <col min="4100" max="4100" width="11" style="32" customWidth="1"/>
    <col min="4101" max="4103" width="8.83203125" style="32"/>
    <col min="4104" max="4104" width="35.5" style="32" customWidth="1"/>
    <col min="4105" max="4105" width="15.5" style="32" customWidth="1"/>
    <col min="4106" max="4106" width="17.5" style="32" customWidth="1"/>
    <col min="4107" max="4352" width="8.83203125" style="32"/>
    <col min="4353" max="4353" width="44.5" style="32" customWidth="1"/>
    <col min="4354" max="4354" width="7.83203125" style="32" customWidth="1"/>
    <col min="4355" max="4355" width="8.83203125" style="32"/>
    <col min="4356" max="4356" width="11" style="32" customWidth="1"/>
    <col min="4357" max="4359" width="8.83203125" style="32"/>
    <col min="4360" max="4360" width="35.5" style="32" customWidth="1"/>
    <col min="4361" max="4361" width="15.5" style="32" customWidth="1"/>
    <col min="4362" max="4362" width="17.5" style="32" customWidth="1"/>
    <col min="4363" max="4608" width="8.83203125" style="32"/>
    <col min="4609" max="4609" width="44.5" style="32" customWidth="1"/>
    <col min="4610" max="4610" width="7.83203125" style="32" customWidth="1"/>
    <col min="4611" max="4611" width="8.83203125" style="32"/>
    <col min="4612" max="4612" width="11" style="32" customWidth="1"/>
    <col min="4613" max="4615" width="8.83203125" style="32"/>
    <col min="4616" max="4616" width="35.5" style="32" customWidth="1"/>
    <col min="4617" max="4617" width="15.5" style="32" customWidth="1"/>
    <col min="4618" max="4618" width="17.5" style="32" customWidth="1"/>
    <col min="4619" max="4864" width="8.83203125" style="32"/>
    <col min="4865" max="4865" width="44.5" style="32" customWidth="1"/>
    <col min="4866" max="4866" width="7.83203125" style="32" customWidth="1"/>
    <col min="4867" max="4867" width="8.83203125" style="32"/>
    <col min="4868" max="4868" width="11" style="32" customWidth="1"/>
    <col min="4869" max="4871" width="8.83203125" style="32"/>
    <col min="4872" max="4872" width="35.5" style="32" customWidth="1"/>
    <col min="4873" max="4873" width="15.5" style="32" customWidth="1"/>
    <col min="4874" max="4874" width="17.5" style="32" customWidth="1"/>
    <col min="4875" max="5120" width="8.83203125" style="32"/>
    <col min="5121" max="5121" width="44.5" style="32" customWidth="1"/>
    <col min="5122" max="5122" width="7.83203125" style="32" customWidth="1"/>
    <col min="5123" max="5123" width="8.83203125" style="32"/>
    <col min="5124" max="5124" width="11" style="32" customWidth="1"/>
    <col min="5125" max="5127" width="8.83203125" style="32"/>
    <col min="5128" max="5128" width="35.5" style="32" customWidth="1"/>
    <col min="5129" max="5129" width="15.5" style="32" customWidth="1"/>
    <col min="5130" max="5130" width="17.5" style="32" customWidth="1"/>
    <col min="5131" max="5376" width="8.83203125" style="32"/>
    <col min="5377" max="5377" width="44.5" style="32" customWidth="1"/>
    <col min="5378" max="5378" width="7.83203125" style="32" customWidth="1"/>
    <col min="5379" max="5379" width="8.83203125" style="32"/>
    <col min="5380" max="5380" width="11" style="32" customWidth="1"/>
    <col min="5381" max="5383" width="8.83203125" style="32"/>
    <col min="5384" max="5384" width="35.5" style="32" customWidth="1"/>
    <col min="5385" max="5385" width="15.5" style="32" customWidth="1"/>
    <col min="5386" max="5386" width="17.5" style="32" customWidth="1"/>
    <col min="5387" max="5632" width="8.83203125" style="32"/>
    <col min="5633" max="5633" width="44.5" style="32" customWidth="1"/>
    <col min="5634" max="5634" width="7.83203125" style="32" customWidth="1"/>
    <col min="5635" max="5635" width="8.83203125" style="32"/>
    <col min="5636" max="5636" width="11" style="32" customWidth="1"/>
    <col min="5637" max="5639" width="8.83203125" style="32"/>
    <col min="5640" max="5640" width="35.5" style="32" customWidth="1"/>
    <col min="5641" max="5641" width="15.5" style="32" customWidth="1"/>
    <col min="5642" max="5642" width="17.5" style="32" customWidth="1"/>
    <col min="5643" max="5888" width="8.83203125" style="32"/>
    <col min="5889" max="5889" width="44.5" style="32" customWidth="1"/>
    <col min="5890" max="5890" width="7.83203125" style="32" customWidth="1"/>
    <col min="5891" max="5891" width="8.83203125" style="32"/>
    <col min="5892" max="5892" width="11" style="32" customWidth="1"/>
    <col min="5893" max="5895" width="8.83203125" style="32"/>
    <col min="5896" max="5896" width="35.5" style="32" customWidth="1"/>
    <col min="5897" max="5897" width="15.5" style="32" customWidth="1"/>
    <col min="5898" max="5898" width="17.5" style="32" customWidth="1"/>
    <col min="5899" max="6144" width="8.83203125" style="32"/>
    <col min="6145" max="6145" width="44.5" style="32" customWidth="1"/>
    <col min="6146" max="6146" width="7.83203125" style="32" customWidth="1"/>
    <col min="6147" max="6147" width="8.83203125" style="32"/>
    <col min="6148" max="6148" width="11" style="32" customWidth="1"/>
    <col min="6149" max="6151" width="8.83203125" style="32"/>
    <col min="6152" max="6152" width="35.5" style="32" customWidth="1"/>
    <col min="6153" max="6153" width="15.5" style="32" customWidth="1"/>
    <col min="6154" max="6154" width="17.5" style="32" customWidth="1"/>
    <col min="6155" max="6400" width="8.83203125" style="32"/>
    <col min="6401" max="6401" width="44.5" style="32" customWidth="1"/>
    <col min="6402" max="6402" width="7.83203125" style="32" customWidth="1"/>
    <col min="6403" max="6403" width="8.83203125" style="32"/>
    <col min="6404" max="6404" width="11" style="32" customWidth="1"/>
    <col min="6405" max="6407" width="8.83203125" style="32"/>
    <col min="6408" max="6408" width="35.5" style="32" customWidth="1"/>
    <col min="6409" max="6409" width="15.5" style="32" customWidth="1"/>
    <col min="6410" max="6410" width="17.5" style="32" customWidth="1"/>
    <col min="6411" max="6656" width="8.83203125" style="32"/>
    <col min="6657" max="6657" width="44.5" style="32" customWidth="1"/>
    <col min="6658" max="6658" width="7.83203125" style="32" customWidth="1"/>
    <col min="6659" max="6659" width="8.83203125" style="32"/>
    <col min="6660" max="6660" width="11" style="32" customWidth="1"/>
    <col min="6661" max="6663" width="8.83203125" style="32"/>
    <col min="6664" max="6664" width="35.5" style="32" customWidth="1"/>
    <col min="6665" max="6665" width="15.5" style="32" customWidth="1"/>
    <col min="6666" max="6666" width="17.5" style="32" customWidth="1"/>
    <col min="6667" max="6912" width="8.83203125" style="32"/>
    <col min="6913" max="6913" width="44.5" style="32" customWidth="1"/>
    <col min="6914" max="6914" width="7.83203125" style="32" customWidth="1"/>
    <col min="6915" max="6915" width="8.83203125" style="32"/>
    <col min="6916" max="6916" width="11" style="32" customWidth="1"/>
    <col min="6917" max="6919" width="8.83203125" style="32"/>
    <col min="6920" max="6920" width="35.5" style="32" customWidth="1"/>
    <col min="6921" max="6921" width="15.5" style="32" customWidth="1"/>
    <col min="6922" max="6922" width="17.5" style="32" customWidth="1"/>
    <col min="6923" max="7168" width="8.83203125" style="32"/>
    <col min="7169" max="7169" width="44.5" style="32" customWidth="1"/>
    <col min="7170" max="7170" width="7.83203125" style="32" customWidth="1"/>
    <col min="7171" max="7171" width="8.83203125" style="32"/>
    <col min="7172" max="7172" width="11" style="32" customWidth="1"/>
    <col min="7173" max="7175" width="8.83203125" style="32"/>
    <col min="7176" max="7176" width="35.5" style="32" customWidth="1"/>
    <col min="7177" max="7177" width="15.5" style="32" customWidth="1"/>
    <col min="7178" max="7178" width="17.5" style="32" customWidth="1"/>
    <col min="7179" max="7424" width="8.83203125" style="32"/>
    <col min="7425" max="7425" width="44.5" style="32" customWidth="1"/>
    <col min="7426" max="7426" width="7.83203125" style="32" customWidth="1"/>
    <col min="7427" max="7427" width="8.83203125" style="32"/>
    <col min="7428" max="7428" width="11" style="32" customWidth="1"/>
    <col min="7429" max="7431" width="8.83203125" style="32"/>
    <col min="7432" max="7432" width="35.5" style="32" customWidth="1"/>
    <col min="7433" max="7433" width="15.5" style="32" customWidth="1"/>
    <col min="7434" max="7434" width="17.5" style="32" customWidth="1"/>
    <col min="7435" max="7680" width="8.83203125" style="32"/>
    <col min="7681" max="7681" width="44.5" style="32" customWidth="1"/>
    <col min="7682" max="7682" width="7.83203125" style="32" customWidth="1"/>
    <col min="7683" max="7683" width="8.83203125" style="32"/>
    <col min="7684" max="7684" width="11" style="32" customWidth="1"/>
    <col min="7685" max="7687" width="8.83203125" style="32"/>
    <col min="7688" max="7688" width="35.5" style="32" customWidth="1"/>
    <col min="7689" max="7689" width="15.5" style="32" customWidth="1"/>
    <col min="7690" max="7690" width="17.5" style="32" customWidth="1"/>
    <col min="7691" max="7936" width="8.83203125" style="32"/>
    <col min="7937" max="7937" width="44.5" style="32" customWidth="1"/>
    <col min="7938" max="7938" width="7.83203125" style="32" customWidth="1"/>
    <col min="7939" max="7939" width="8.83203125" style="32"/>
    <col min="7940" max="7940" width="11" style="32" customWidth="1"/>
    <col min="7941" max="7943" width="8.83203125" style="32"/>
    <col min="7944" max="7944" width="35.5" style="32" customWidth="1"/>
    <col min="7945" max="7945" width="15.5" style="32" customWidth="1"/>
    <col min="7946" max="7946" width="17.5" style="32" customWidth="1"/>
    <col min="7947" max="8192" width="8.83203125" style="32"/>
    <col min="8193" max="8193" width="44.5" style="32" customWidth="1"/>
    <col min="8194" max="8194" width="7.83203125" style="32" customWidth="1"/>
    <col min="8195" max="8195" width="8.83203125" style="32"/>
    <col min="8196" max="8196" width="11" style="32" customWidth="1"/>
    <col min="8197" max="8199" width="8.83203125" style="32"/>
    <col min="8200" max="8200" width="35.5" style="32" customWidth="1"/>
    <col min="8201" max="8201" width="15.5" style="32" customWidth="1"/>
    <col min="8202" max="8202" width="17.5" style="32" customWidth="1"/>
    <col min="8203" max="8448" width="8.83203125" style="32"/>
    <col min="8449" max="8449" width="44.5" style="32" customWidth="1"/>
    <col min="8450" max="8450" width="7.83203125" style="32" customWidth="1"/>
    <col min="8451" max="8451" width="8.83203125" style="32"/>
    <col min="8452" max="8452" width="11" style="32" customWidth="1"/>
    <col min="8453" max="8455" width="8.83203125" style="32"/>
    <col min="8456" max="8456" width="35.5" style="32" customWidth="1"/>
    <col min="8457" max="8457" width="15.5" style="32" customWidth="1"/>
    <col min="8458" max="8458" width="17.5" style="32" customWidth="1"/>
    <col min="8459" max="8704" width="8.83203125" style="32"/>
    <col min="8705" max="8705" width="44.5" style="32" customWidth="1"/>
    <col min="8706" max="8706" width="7.83203125" style="32" customWidth="1"/>
    <col min="8707" max="8707" width="8.83203125" style="32"/>
    <col min="8708" max="8708" width="11" style="32" customWidth="1"/>
    <col min="8709" max="8711" width="8.83203125" style="32"/>
    <col min="8712" max="8712" width="35.5" style="32" customWidth="1"/>
    <col min="8713" max="8713" width="15.5" style="32" customWidth="1"/>
    <col min="8714" max="8714" width="17.5" style="32" customWidth="1"/>
    <col min="8715" max="8960" width="8.83203125" style="32"/>
    <col min="8961" max="8961" width="44.5" style="32" customWidth="1"/>
    <col min="8962" max="8962" width="7.83203125" style="32" customWidth="1"/>
    <col min="8963" max="8963" width="8.83203125" style="32"/>
    <col min="8964" max="8964" width="11" style="32" customWidth="1"/>
    <col min="8965" max="8967" width="8.83203125" style="32"/>
    <col min="8968" max="8968" width="35.5" style="32" customWidth="1"/>
    <col min="8969" max="8969" width="15.5" style="32" customWidth="1"/>
    <col min="8970" max="8970" width="17.5" style="32" customWidth="1"/>
    <col min="8971" max="9216" width="8.83203125" style="32"/>
    <col min="9217" max="9217" width="44.5" style="32" customWidth="1"/>
    <col min="9218" max="9218" width="7.83203125" style="32" customWidth="1"/>
    <col min="9219" max="9219" width="8.83203125" style="32"/>
    <col min="9220" max="9220" width="11" style="32" customWidth="1"/>
    <col min="9221" max="9223" width="8.83203125" style="32"/>
    <col min="9224" max="9224" width="35.5" style="32" customWidth="1"/>
    <col min="9225" max="9225" width="15.5" style="32" customWidth="1"/>
    <col min="9226" max="9226" width="17.5" style="32" customWidth="1"/>
    <col min="9227" max="9472" width="8.83203125" style="32"/>
    <col min="9473" max="9473" width="44.5" style="32" customWidth="1"/>
    <col min="9474" max="9474" width="7.83203125" style="32" customWidth="1"/>
    <col min="9475" max="9475" width="8.83203125" style="32"/>
    <col min="9476" max="9476" width="11" style="32" customWidth="1"/>
    <col min="9477" max="9479" width="8.83203125" style="32"/>
    <col min="9480" max="9480" width="35.5" style="32" customWidth="1"/>
    <col min="9481" max="9481" width="15.5" style="32" customWidth="1"/>
    <col min="9482" max="9482" width="17.5" style="32" customWidth="1"/>
    <col min="9483" max="9728" width="8.83203125" style="32"/>
    <col min="9729" max="9729" width="44.5" style="32" customWidth="1"/>
    <col min="9730" max="9730" width="7.83203125" style="32" customWidth="1"/>
    <col min="9731" max="9731" width="8.83203125" style="32"/>
    <col min="9732" max="9732" width="11" style="32" customWidth="1"/>
    <col min="9733" max="9735" width="8.83203125" style="32"/>
    <col min="9736" max="9736" width="35.5" style="32" customWidth="1"/>
    <col min="9737" max="9737" width="15.5" style="32" customWidth="1"/>
    <col min="9738" max="9738" width="17.5" style="32" customWidth="1"/>
    <col min="9739" max="9984" width="8.83203125" style="32"/>
    <col min="9985" max="9985" width="44.5" style="32" customWidth="1"/>
    <col min="9986" max="9986" width="7.83203125" style="32" customWidth="1"/>
    <col min="9987" max="9987" width="8.83203125" style="32"/>
    <col min="9988" max="9988" width="11" style="32" customWidth="1"/>
    <col min="9989" max="9991" width="8.83203125" style="32"/>
    <col min="9992" max="9992" width="35.5" style="32" customWidth="1"/>
    <col min="9993" max="9993" width="15.5" style="32" customWidth="1"/>
    <col min="9994" max="9994" width="17.5" style="32" customWidth="1"/>
    <col min="9995" max="10240" width="8.83203125" style="32"/>
    <col min="10241" max="10241" width="44.5" style="32" customWidth="1"/>
    <col min="10242" max="10242" width="7.83203125" style="32" customWidth="1"/>
    <col min="10243" max="10243" width="8.83203125" style="32"/>
    <col min="10244" max="10244" width="11" style="32" customWidth="1"/>
    <col min="10245" max="10247" width="8.83203125" style="32"/>
    <col min="10248" max="10248" width="35.5" style="32" customWidth="1"/>
    <col min="10249" max="10249" width="15.5" style="32" customWidth="1"/>
    <col min="10250" max="10250" width="17.5" style="32" customWidth="1"/>
    <col min="10251" max="10496" width="8.83203125" style="32"/>
    <col min="10497" max="10497" width="44.5" style="32" customWidth="1"/>
    <col min="10498" max="10498" width="7.83203125" style="32" customWidth="1"/>
    <col min="10499" max="10499" width="8.83203125" style="32"/>
    <col min="10500" max="10500" width="11" style="32" customWidth="1"/>
    <col min="10501" max="10503" width="8.83203125" style="32"/>
    <col min="10504" max="10504" width="35.5" style="32" customWidth="1"/>
    <col min="10505" max="10505" width="15.5" style="32" customWidth="1"/>
    <col min="10506" max="10506" width="17.5" style="32" customWidth="1"/>
    <col min="10507" max="10752" width="8.83203125" style="32"/>
    <col min="10753" max="10753" width="44.5" style="32" customWidth="1"/>
    <col min="10754" max="10754" width="7.83203125" style="32" customWidth="1"/>
    <col min="10755" max="10755" width="8.83203125" style="32"/>
    <col min="10756" max="10756" width="11" style="32" customWidth="1"/>
    <col min="10757" max="10759" width="8.83203125" style="32"/>
    <col min="10760" max="10760" width="35.5" style="32" customWidth="1"/>
    <col min="10761" max="10761" width="15.5" style="32" customWidth="1"/>
    <col min="10762" max="10762" width="17.5" style="32" customWidth="1"/>
    <col min="10763" max="11008" width="8.83203125" style="32"/>
    <col min="11009" max="11009" width="44.5" style="32" customWidth="1"/>
    <col min="11010" max="11010" width="7.83203125" style="32" customWidth="1"/>
    <col min="11011" max="11011" width="8.83203125" style="32"/>
    <col min="11012" max="11012" width="11" style="32" customWidth="1"/>
    <col min="11013" max="11015" width="8.83203125" style="32"/>
    <col min="11016" max="11016" width="35.5" style="32" customWidth="1"/>
    <col min="11017" max="11017" width="15.5" style="32" customWidth="1"/>
    <col min="11018" max="11018" width="17.5" style="32" customWidth="1"/>
    <col min="11019" max="11264" width="8.83203125" style="32"/>
    <col min="11265" max="11265" width="44.5" style="32" customWidth="1"/>
    <col min="11266" max="11266" width="7.83203125" style="32" customWidth="1"/>
    <col min="11267" max="11267" width="8.83203125" style="32"/>
    <col min="11268" max="11268" width="11" style="32" customWidth="1"/>
    <col min="11269" max="11271" width="8.83203125" style="32"/>
    <col min="11272" max="11272" width="35.5" style="32" customWidth="1"/>
    <col min="11273" max="11273" width="15.5" style="32" customWidth="1"/>
    <col min="11274" max="11274" width="17.5" style="32" customWidth="1"/>
    <col min="11275" max="11520" width="8.83203125" style="32"/>
    <col min="11521" max="11521" width="44.5" style="32" customWidth="1"/>
    <col min="11522" max="11522" width="7.83203125" style="32" customWidth="1"/>
    <col min="11523" max="11523" width="8.83203125" style="32"/>
    <col min="11524" max="11524" width="11" style="32" customWidth="1"/>
    <col min="11525" max="11527" width="8.83203125" style="32"/>
    <col min="11528" max="11528" width="35.5" style="32" customWidth="1"/>
    <col min="11529" max="11529" width="15.5" style="32" customWidth="1"/>
    <col min="11530" max="11530" width="17.5" style="32" customWidth="1"/>
    <col min="11531" max="11776" width="8.83203125" style="32"/>
    <col min="11777" max="11777" width="44.5" style="32" customWidth="1"/>
    <col min="11778" max="11778" width="7.83203125" style="32" customWidth="1"/>
    <col min="11779" max="11779" width="8.83203125" style="32"/>
    <col min="11780" max="11780" width="11" style="32" customWidth="1"/>
    <col min="11781" max="11783" width="8.83203125" style="32"/>
    <col min="11784" max="11784" width="35.5" style="32" customWidth="1"/>
    <col min="11785" max="11785" width="15.5" style="32" customWidth="1"/>
    <col min="11786" max="11786" width="17.5" style="32" customWidth="1"/>
    <col min="11787" max="12032" width="8.83203125" style="32"/>
    <col min="12033" max="12033" width="44.5" style="32" customWidth="1"/>
    <col min="12034" max="12034" width="7.83203125" style="32" customWidth="1"/>
    <col min="12035" max="12035" width="8.83203125" style="32"/>
    <col min="12036" max="12036" width="11" style="32" customWidth="1"/>
    <col min="12037" max="12039" width="8.83203125" style="32"/>
    <col min="12040" max="12040" width="35.5" style="32" customWidth="1"/>
    <col min="12041" max="12041" width="15.5" style="32" customWidth="1"/>
    <col min="12042" max="12042" width="17.5" style="32" customWidth="1"/>
    <col min="12043" max="12288" width="8.83203125" style="32"/>
    <col min="12289" max="12289" width="44.5" style="32" customWidth="1"/>
    <col min="12290" max="12290" width="7.83203125" style="32" customWidth="1"/>
    <col min="12291" max="12291" width="8.83203125" style="32"/>
    <col min="12292" max="12292" width="11" style="32" customWidth="1"/>
    <col min="12293" max="12295" width="8.83203125" style="32"/>
    <col min="12296" max="12296" width="35.5" style="32" customWidth="1"/>
    <col min="12297" max="12297" width="15.5" style="32" customWidth="1"/>
    <col min="12298" max="12298" width="17.5" style="32" customWidth="1"/>
    <col min="12299" max="12544" width="8.83203125" style="32"/>
    <col min="12545" max="12545" width="44.5" style="32" customWidth="1"/>
    <col min="12546" max="12546" width="7.83203125" style="32" customWidth="1"/>
    <col min="12547" max="12547" width="8.83203125" style="32"/>
    <col min="12548" max="12548" width="11" style="32" customWidth="1"/>
    <col min="12549" max="12551" width="8.83203125" style="32"/>
    <col min="12552" max="12552" width="35.5" style="32" customWidth="1"/>
    <col min="12553" max="12553" width="15.5" style="32" customWidth="1"/>
    <col min="12554" max="12554" width="17.5" style="32" customWidth="1"/>
    <col min="12555" max="12800" width="8.83203125" style="32"/>
    <col min="12801" max="12801" width="44.5" style="32" customWidth="1"/>
    <col min="12802" max="12802" width="7.83203125" style="32" customWidth="1"/>
    <col min="12803" max="12803" width="8.83203125" style="32"/>
    <col min="12804" max="12804" width="11" style="32" customWidth="1"/>
    <col min="12805" max="12807" width="8.83203125" style="32"/>
    <col min="12808" max="12808" width="35.5" style="32" customWidth="1"/>
    <col min="12809" max="12809" width="15.5" style="32" customWidth="1"/>
    <col min="12810" max="12810" width="17.5" style="32" customWidth="1"/>
    <col min="12811" max="13056" width="8.83203125" style="32"/>
    <col min="13057" max="13057" width="44.5" style="32" customWidth="1"/>
    <col min="13058" max="13058" width="7.83203125" style="32" customWidth="1"/>
    <col min="13059" max="13059" width="8.83203125" style="32"/>
    <col min="13060" max="13060" width="11" style="32" customWidth="1"/>
    <col min="13061" max="13063" width="8.83203125" style="32"/>
    <col min="13064" max="13064" width="35.5" style="32" customWidth="1"/>
    <col min="13065" max="13065" width="15.5" style="32" customWidth="1"/>
    <col min="13066" max="13066" width="17.5" style="32" customWidth="1"/>
    <col min="13067" max="13312" width="8.83203125" style="32"/>
    <col min="13313" max="13313" width="44.5" style="32" customWidth="1"/>
    <col min="13314" max="13314" width="7.83203125" style="32" customWidth="1"/>
    <col min="13315" max="13315" width="8.83203125" style="32"/>
    <col min="13316" max="13316" width="11" style="32" customWidth="1"/>
    <col min="13317" max="13319" width="8.83203125" style="32"/>
    <col min="13320" max="13320" width="35.5" style="32" customWidth="1"/>
    <col min="13321" max="13321" width="15.5" style="32" customWidth="1"/>
    <col min="13322" max="13322" width="17.5" style="32" customWidth="1"/>
    <col min="13323" max="13568" width="8.83203125" style="32"/>
    <col min="13569" max="13569" width="44.5" style="32" customWidth="1"/>
    <col min="13570" max="13570" width="7.83203125" style="32" customWidth="1"/>
    <col min="13571" max="13571" width="8.83203125" style="32"/>
    <col min="13572" max="13572" width="11" style="32" customWidth="1"/>
    <col min="13573" max="13575" width="8.83203125" style="32"/>
    <col min="13576" max="13576" width="35.5" style="32" customWidth="1"/>
    <col min="13577" max="13577" width="15.5" style="32" customWidth="1"/>
    <col min="13578" max="13578" width="17.5" style="32" customWidth="1"/>
    <col min="13579" max="13824" width="8.83203125" style="32"/>
    <col min="13825" max="13825" width="44.5" style="32" customWidth="1"/>
    <col min="13826" max="13826" width="7.83203125" style="32" customWidth="1"/>
    <col min="13827" max="13827" width="8.83203125" style="32"/>
    <col min="13828" max="13828" width="11" style="32" customWidth="1"/>
    <col min="13829" max="13831" width="8.83203125" style="32"/>
    <col min="13832" max="13832" width="35.5" style="32" customWidth="1"/>
    <col min="13833" max="13833" width="15.5" style="32" customWidth="1"/>
    <col min="13834" max="13834" width="17.5" style="32" customWidth="1"/>
    <col min="13835" max="14080" width="8.83203125" style="32"/>
    <col min="14081" max="14081" width="44.5" style="32" customWidth="1"/>
    <col min="14082" max="14082" width="7.83203125" style="32" customWidth="1"/>
    <col min="14083" max="14083" width="8.83203125" style="32"/>
    <col min="14084" max="14084" width="11" style="32" customWidth="1"/>
    <col min="14085" max="14087" width="8.83203125" style="32"/>
    <col min="14088" max="14088" width="35.5" style="32" customWidth="1"/>
    <col min="14089" max="14089" width="15.5" style="32" customWidth="1"/>
    <col min="14090" max="14090" width="17.5" style="32" customWidth="1"/>
    <col min="14091" max="14336" width="8.83203125" style="32"/>
    <col min="14337" max="14337" width="44.5" style="32" customWidth="1"/>
    <col min="14338" max="14338" width="7.83203125" style="32" customWidth="1"/>
    <col min="14339" max="14339" width="8.83203125" style="32"/>
    <col min="14340" max="14340" width="11" style="32" customWidth="1"/>
    <col min="14341" max="14343" width="8.83203125" style="32"/>
    <col min="14344" max="14344" width="35.5" style="32" customWidth="1"/>
    <col min="14345" max="14345" width="15.5" style="32" customWidth="1"/>
    <col min="14346" max="14346" width="17.5" style="32" customWidth="1"/>
    <col min="14347" max="14592" width="8.83203125" style="32"/>
    <col min="14593" max="14593" width="44.5" style="32" customWidth="1"/>
    <col min="14594" max="14594" width="7.83203125" style="32" customWidth="1"/>
    <col min="14595" max="14595" width="8.83203125" style="32"/>
    <col min="14596" max="14596" width="11" style="32" customWidth="1"/>
    <col min="14597" max="14599" width="8.83203125" style="32"/>
    <col min="14600" max="14600" width="35.5" style="32" customWidth="1"/>
    <col min="14601" max="14601" width="15.5" style="32" customWidth="1"/>
    <col min="14602" max="14602" width="17.5" style="32" customWidth="1"/>
    <col min="14603" max="14848" width="8.83203125" style="32"/>
    <col min="14849" max="14849" width="44.5" style="32" customWidth="1"/>
    <col min="14850" max="14850" width="7.83203125" style="32" customWidth="1"/>
    <col min="14851" max="14851" width="8.83203125" style="32"/>
    <col min="14852" max="14852" width="11" style="32" customWidth="1"/>
    <col min="14853" max="14855" width="8.83203125" style="32"/>
    <col min="14856" max="14856" width="35.5" style="32" customWidth="1"/>
    <col min="14857" max="14857" width="15.5" style="32" customWidth="1"/>
    <col min="14858" max="14858" width="17.5" style="32" customWidth="1"/>
    <col min="14859" max="15104" width="8.83203125" style="32"/>
    <col min="15105" max="15105" width="44.5" style="32" customWidth="1"/>
    <col min="15106" max="15106" width="7.83203125" style="32" customWidth="1"/>
    <col min="15107" max="15107" width="8.83203125" style="32"/>
    <col min="15108" max="15108" width="11" style="32" customWidth="1"/>
    <col min="15109" max="15111" width="8.83203125" style="32"/>
    <col min="15112" max="15112" width="35.5" style="32" customWidth="1"/>
    <col min="15113" max="15113" width="15.5" style="32" customWidth="1"/>
    <col min="15114" max="15114" width="17.5" style="32" customWidth="1"/>
    <col min="15115" max="15360" width="8.83203125" style="32"/>
    <col min="15361" max="15361" width="44.5" style="32" customWidth="1"/>
    <col min="15362" max="15362" width="7.83203125" style="32" customWidth="1"/>
    <col min="15363" max="15363" width="8.83203125" style="32"/>
    <col min="15364" max="15364" width="11" style="32" customWidth="1"/>
    <col min="15365" max="15367" width="8.83203125" style="32"/>
    <col min="15368" max="15368" width="35.5" style="32" customWidth="1"/>
    <col min="15369" max="15369" width="15.5" style="32" customWidth="1"/>
    <col min="15370" max="15370" width="17.5" style="32" customWidth="1"/>
    <col min="15371" max="15616" width="8.83203125" style="32"/>
    <col min="15617" max="15617" width="44.5" style="32" customWidth="1"/>
    <col min="15618" max="15618" width="7.83203125" style="32" customWidth="1"/>
    <col min="15619" max="15619" width="8.83203125" style="32"/>
    <col min="15620" max="15620" width="11" style="32" customWidth="1"/>
    <col min="15621" max="15623" width="8.83203125" style="32"/>
    <col min="15624" max="15624" width="35.5" style="32" customWidth="1"/>
    <col min="15625" max="15625" width="15.5" style="32" customWidth="1"/>
    <col min="15626" max="15626" width="17.5" style="32" customWidth="1"/>
    <col min="15627" max="15872" width="8.83203125" style="32"/>
    <col min="15873" max="15873" width="44.5" style="32" customWidth="1"/>
    <col min="15874" max="15874" width="7.83203125" style="32" customWidth="1"/>
    <col min="15875" max="15875" width="8.83203125" style="32"/>
    <col min="15876" max="15876" width="11" style="32" customWidth="1"/>
    <col min="15877" max="15879" width="8.83203125" style="32"/>
    <col min="15880" max="15880" width="35.5" style="32" customWidth="1"/>
    <col min="15881" max="15881" width="15.5" style="32" customWidth="1"/>
    <col min="15882" max="15882" width="17.5" style="32" customWidth="1"/>
    <col min="15883" max="16128" width="8.83203125" style="32"/>
    <col min="16129" max="16129" width="44.5" style="32" customWidth="1"/>
    <col min="16130" max="16130" width="7.83203125" style="32" customWidth="1"/>
    <col min="16131" max="16131" width="8.83203125" style="32"/>
    <col min="16132" max="16132" width="11" style="32" customWidth="1"/>
    <col min="16133" max="16135" width="8.83203125" style="32"/>
    <col min="16136" max="16136" width="35.5" style="32" customWidth="1"/>
    <col min="16137" max="16137" width="15.5" style="32" customWidth="1"/>
    <col min="16138" max="16138" width="17.5" style="32" customWidth="1"/>
    <col min="16139" max="16384" width="8.83203125" style="32"/>
  </cols>
  <sheetData>
    <row r="1" spans="1:38" s="30" customFormat="1" ht="18">
      <c r="A1" s="99" t="s">
        <v>267</v>
      </c>
      <c r="B1" s="100"/>
      <c r="C1" s="100"/>
      <c r="D1" s="100"/>
      <c r="E1" s="100"/>
      <c r="F1" s="100"/>
      <c r="G1" s="100"/>
      <c r="H1" s="100"/>
      <c r="I1" s="100"/>
      <c r="J1" s="100"/>
      <c r="K1" s="100"/>
      <c r="L1" s="100"/>
      <c r="M1" s="100"/>
      <c r="N1" s="100"/>
      <c r="O1" s="100"/>
      <c r="P1" s="100"/>
      <c r="Q1" s="100"/>
      <c r="R1" s="100"/>
      <c r="S1" s="100"/>
      <c r="T1" s="100"/>
      <c r="U1" s="100"/>
      <c r="V1" s="100"/>
      <c r="W1" s="100"/>
      <c r="X1" s="100"/>
      <c r="Y1" s="100"/>
      <c r="Z1" s="100"/>
      <c r="AA1" s="100"/>
      <c r="AB1" s="100"/>
      <c r="AC1" s="100"/>
      <c r="AD1" s="100"/>
      <c r="AE1" s="100"/>
      <c r="AF1" s="100"/>
      <c r="AG1" s="100"/>
      <c r="AH1" s="100"/>
      <c r="AI1" s="100"/>
      <c r="AJ1" s="100"/>
      <c r="AK1" s="100"/>
      <c r="AL1" s="100"/>
    </row>
    <row r="2" spans="1:38" s="30" customFormat="1" ht="11.25" customHeight="1">
      <c r="A2" s="100"/>
      <c r="B2" s="100"/>
      <c r="C2" s="100"/>
      <c r="D2" s="100"/>
      <c r="E2" s="100"/>
      <c r="F2" s="100"/>
      <c r="G2" s="100"/>
      <c r="H2" s="100"/>
      <c r="I2" s="100"/>
      <c r="J2" s="100"/>
      <c r="K2" s="100"/>
      <c r="L2" s="100"/>
      <c r="M2" s="100"/>
      <c r="N2" s="100"/>
      <c r="O2" s="100"/>
      <c r="P2" s="100"/>
      <c r="Q2" s="100"/>
      <c r="R2" s="100"/>
      <c r="S2" s="100"/>
      <c r="T2" s="100"/>
      <c r="U2" s="100"/>
      <c r="V2" s="100"/>
      <c r="W2" s="100"/>
      <c r="X2" s="100"/>
      <c r="Y2" s="100"/>
      <c r="Z2" s="100"/>
      <c r="AA2" s="100"/>
      <c r="AB2" s="100"/>
      <c r="AC2" s="100"/>
      <c r="AD2" s="100"/>
      <c r="AE2" s="100"/>
      <c r="AF2" s="100"/>
      <c r="AG2" s="100"/>
      <c r="AH2" s="100"/>
      <c r="AI2" s="100"/>
      <c r="AJ2" s="100"/>
      <c r="AK2" s="100"/>
      <c r="AL2" s="100"/>
    </row>
    <row r="3" spans="1:38">
      <c r="A3" s="100" t="s">
        <v>268</v>
      </c>
      <c r="J3" s="102"/>
      <c r="K3" s="102"/>
      <c r="L3" s="102"/>
      <c r="M3" s="102"/>
    </row>
    <row r="4" spans="1:38" s="34" customFormat="1">
      <c r="A4" s="101" t="s">
        <v>269</v>
      </c>
      <c r="B4" s="128" t="s">
        <v>1</v>
      </c>
      <c r="C4" s="128"/>
      <c r="D4" s="128"/>
      <c r="E4" s="128"/>
      <c r="F4" s="128"/>
      <c r="G4" s="128"/>
      <c r="H4" s="101"/>
      <c r="I4" s="101"/>
      <c r="J4" s="102"/>
      <c r="K4" s="102"/>
      <c r="L4" s="102"/>
      <c r="M4" s="102"/>
      <c r="N4" s="101"/>
      <c r="O4" s="101"/>
      <c r="P4" s="101"/>
      <c r="Q4" s="101"/>
      <c r="R4" s="101"/>
      <c r="S4" s="101"/>
      <c r="T4" s="101"/>
      <c r="U4" s="101"/>
      <c r="V4" s="101"/>
      <c r="W4" s="101"/>
      <c r="X4" s="101"/>
      <c r="Y4" s="101"/>
      <c r="Z4" s="101"/>
      <c r="AA4" s="101"/>
      <c r="AB4" s="101"/>
      <c r="AC4" s="101"/>
      <c r="AD4" s="101"/>
      <c r="AE4" s="101"/>
      <c r="AF4" s="101"/>
      <c r="AG4" s="101"/>
      <c r="AH4" s="101"/>
      <c r="AI4" s="101"/>
      <c r="AJ4" s="101"/>
      <c r="AK4" s="101"/>
      <c r="AL4" s="101"/>
    </row>
    <row r="5" spans="1:38" s="34" customFormat="1">
      <c r="A5" s="101" t="s">
        <v>270</v>
      </c>
      <c r="B5" s="133" t="s">
        <v>2</v>
      </c>
      <c r="C5" s="128"/>
      <c r="D5" s="128"/>
      <c r="E5" s="128"/>
      <c r="F5" s="128"/>
      <c r="G5" s="128"/>
      <c r="H5" s="101"/>
      <c r="I5" s="101"/>
      <c r="J5" s="102"/>
      <c r="K5" s="102"/>
      <c r="L5" s="102"/>
      <c r="M5" s="102"/>
      <c r="N5" s="101"/>
      <c r="O5" s="101"/>
      <c r="P5" s="101"/>
      <c r="Q5" s="101"/>
      <c r="R5" s="101"/>
      <c r="S5" s="101"/>
      <c r="T5" s="101"/>
      <c r="U5" s="101"/>
      <c r="V5" s="101"/>
      <c r="W5" s="101"/>
      <c r="X5" s="101"/>
      <c r="Y5" s="101"/>
      <c r="Z5" s="101"/>
      <c r="AA5" s="101"/>
      <c r="AB5" s="101"/>
      <c r="AC5" s="101"/>
      <c r="AD5" s="101"/>
      <c r="AE5" s="101"/>
      <c r="AF5" s="101"/>
      <c r="AG5" s="101"/>
      <c r="AH5" s="101"/>
      <c r="AI5" s="101"/>
      <c r="AJ5" s="101"/>
      <c r="AK5" s="101"/>
      <c r="AL5" s="101"/>
    </row>
    <row r="6" spans="1:38" s="34" customFormat="1">
      <c r="A6" s="101"/>
      <c r="B6" s="101"/>
      <c r="C6" s="101"/>
      <c r="D6" s="101"/>
      <c r="E6" s="101"/>
      <c r="F6" s="101"/>
      <c r="G6" s="101"/>
      <c r="H6" s="101"/>
      <c r="I6" s="101"/>
      <c r="J6" s="102"/>
      <c r="K6" s="102"/>
      <c r="L6" s="102"/>
      <c r="M6" s="102"/>
      <c r="N6" s="101"/>
      <c r="O6" s="101"/>
      <c r="P6" s="101"/>
      <c r="Q6" s="101"/>
      <c r="R6" s="101"/>
      <c r="S6" s="101"/>
      <c r="T6" s="101"/>
      <c r="U6" s="101"/>
      <c r="V6" s="101"/>
      <c r="W6" s="101"/>
      <c r="X6" s="101"/>
      <c r="Y6" s="101"/>
      <c r="Z6" s="101"/>
      <c r="AA6" s="101"/>
      <c r="AB6" s="101"/>
      <c r="AC6" s="101"/>
      <c r="AD6" s="101"/>
      <c r="AE6" s="101"/>
      <c r="AF6" s="101"/>
      <c r="AG6" s="101"/>
      <c r="AH6" s="101"/>
      <c r="AI6" s="101"/>
      <c r="AJ6" s="101"/>
      <c r="AK6" s="101"/>
      <c r="AL6" s="101"/>
    </row>
    <row r="7" spans="1:38">
      <c r="A7" s="101" t="s">
        <v>271</v>
      </c>
      <c r="J7" s="102"/>
      <c r="K7" s="102"/>
      <c r="L7" s="102"/>
      <c r="M7" s="102"/>
    </row>
    <row r="8" spans="1:38" s="34" customFormat="1">
      <c r="A8" s="101" t="s">
        <v>272</v>
      </c>
      <c r="B8" s="128" t="s">
        <v>3</v>
      </c>
      <c r="C8" s="128"/>
      <c r="D8" s="128"/>
      <c r="E8" s="128"/>
      <c r="F8" s="128"/>
      <c r="G8" s="128"/>
      <c r="H8" s="101"/>
      <c r="I8" s="101"/>
      <c r="J8" s="102"/>
      <c r="K8" s="102"/>
      <c r="L8" s="102"/>
      <c r="M8" s="102"/>
      <c r="N8" s="101"/>
      <c r="O8" s="101"/>
      <c r="P8" s="101"/>
      <c r="Q8" s="101"/>
      <c r="R8" s="101"/>
      <c r="S8" s="101"/>
      <c r="T8" s="101"/>
      <c r="U8" s="101"/>
      <c r="V8" s="101"/>
      <c r="W8" s="101"/>
      <c r="X8" s="101"/>
      <c r="Y8" s="101"/>
      <c r="Z8" s="101"/>
      <c r="AA8" s="101"/>
      <c r="AB8" s="101"/>
      <c r="AC8" s="101"/>
      <c r="AD8" s="101"/>
      <c r="AE8" s="101"/>
      <c r="AF8" s="101"/>
      <c r="AG8" s="101"/>
      <c r="AH8" s="101"/>
      <c r="AI8" s="101"/>
      <c r="AJ8" s="101"/>
      <c r="AK8" s="101"/>
      <c r="AL8" s="101"/>
    </row>
    <row r="9" spans="1:38" s="34" customFormat="1">
      <c r="A9" s="101" t="s">
        <v>273</v>
      </c>
      <c r="B9" s="128" t="s">
        <v>4</v>
      </c>
      <c r="C9" s="128"/>
      <c r="D9" s="128"/>
      <c r="E9" s="128"/>
      <c r="F9" s="128"/>
      <c r="G9" s="128"/>
      <c r="H9" s="101"/>
      <c r="I9" s="101"/>
      <c r="J9" s="102"/>
      <c r="K9" s="102"/>
      <c r="L9" s="102"/>
      <c r="M9" s="102"/>
      <c r="N9" s="101"/>
      <c r="O9" s="101"/>
      <c r="P9" s="101"/>
      <c r="Q9" s="101"/>
      <c r="R9" s="101"/>
      <c r="S9" s="101"/>
      <c r="T9" s="101"/>
      <c r="U9" s="101"/>
      <c r="V9" s="101"/>
      <c r="W9" s="101"/>
      <c r="X9" s="101"/>
      <c r="Y9" s="101"/>
      <c r="Z9" s="101"/>
      <c r="AA9" s="101"/>
      <c r="AB9" s="101"/>
      <c r="AC9" s="101"/>
      <c r="AD9" s="101"/>
      <c r="AE9" s="101"/>
      <c r="AF9" s="101"/>
      <c r="AG9" s="101"/>
      <c r="AH9" s="101"/>
      <c r="AI9" s="101"/>
      <c r="AJ9" s="101"/>
      <c r="AK9" s="101"/>
      <c r="AL9" s="101"/>
    </row>
    <row r="10" spans="1:38" s="34" customFormat="1">
      <c r="A10" s="103" t="s">
        <v>274</v>
      </c>
      <c r="B10" s="129" t="s">
        <v>5</v>
      </c>
      <c r="C10" s="130"/>
      <c r="D10" s="130"/>
      <c r="E10" s="130"/>
      <c r="F10" s="130"/>
      <c r="G10" s="131"/>
      <c r="H10" s="101"/>
      <c r="I10" s="101"/>
      <c r="J10" s="102"/>
      <c r="K10" s="102"/>
      <c r="L10" s="102"/>
      <c r="M10" s="102"/>
      <c r="N10" s="101"/>
      <c r="O10" s="101"/>
      <c r="P10" s="101"/>
      <c r="Q10" s="101"/>
      <c r="R10" s="101"/>
      <c r="S10" s="101"/>
      <c r="T10" s="101"/>
      <c r="U10" s="101"/>
      <c r="V10" s="101"/>
      <c r="W10" s="101"/>
      <c r="X10" s="101"/>
      <c r="Y10" s="101"/>
      <c r="Z10" s="101"/>
      <c r="AA10" s="101"/>
      <c r="AB10" s="101"/>
      <c r="AC10" s="101"/>
      <c r="AD10" s="101"/>
      <c r="AE10" s="101"/>
      <c r="AF10" s="101"/>
      <c r="AG10" s="101"/>
      <c r="AH10" s="101"/>
      <c r="AI10" s="101"/>
      <c r="AJ10" s="101"/>
      <c r="AK10" s="101"/>
      <c r="AL10" s="101"/>
    </row>
    <row r="11" spans="1:38" s="34" customFormat="1">
      <c r="A11" s="103" t="s">
        <v>275</v>
      </c>
      <c r="B11" s="104" t="s">
        <v>6</v>
      </c>
      <c r="C11" s="105"/>
      <c r="D11" s="105"/>
      <c r="E11" s="105"/>
      <c r="F11" s="105"/>
      <c r="G11" s="106"/>
      <c r="H11" s="101"/>
      <c r="I11" s="101"/>
      <c r="J11" s="102"/>
      <c r="K11" s="102"/>
      <c r="L11" s="102"/>
      <c r="M11" s="102"/>
      <c r="N11" s="101"/>
      <c r="O11" s="101"/>
      <c r="P11" s="101"/>
      <c r="Q11" s="101"/>
      <c r="R11" s="101"/>
      <c r="S11" s="101"/>
      <c r="T11" s="101"/>
      <c r="U11" s="101"/>
      <c r="V11" s="101"/>
      <c r="W11" s="101"/>
      <c r="X11" s="101"/>
      <c r="Y11" s="101"/>
      <c r="Z11" s="101"/>
      <c r="AA11" s="101"/>
      <c r="AB11" s="101"/>
      <c r="AC11" s="101"/>
      <c r="AD11" s="101"/>
      <c r="AE11" s="101"/>
      <c r="AF11" s="101"/>
      <c r="AG11" s="101"/>
      <c r="AH11" s="101"/>
      <c r="AI11" s="101"/>
      <c r="AJ11" s="101"/>
      <c r="AK11" s="101"/>
      <c r="AL11" s="101"/>
    </row>
    <row r="12" spans="1:38" s="34" customFormat="1">
      <c r="A12" s="101" t="s">
        <v>276</v>
      </c>
      <c r="B12" s="133" t="s">
        <v>7</v>
      </c>
      <c r="C12" s="128"/>
      <c r="D12" s="128"/>
      <c r="E12" s="128"/>
      <c r="F12" s="128"/>
      <c r="G12" s="128"/>
      <c r="H12" s="101"/>
      <c r="I12" s="101"/>
      <c r="J12" s="102"/>
      <c r="K12" s="102"/>
      <c r="L12" s="102"/>
      <c r="M12" s="102"/>
      <c r="N12" s="101"/>
      <c r="O12" s="101"/>
      <c r="P12" s="101"/>
      <c r="Q12" s="101"/>
      <c r="R12" s="101"/>
      <c r="S12" s="101"/>
      <c r="T12" s="101"/>
      <c r="U12" s="101"/>
      <c r="V12" s="101"/>
      <c r="W12" s="101"/>
      <c r="X12" s="101"/>
      <c r="Y12" s="101"/>
      <c r="Z12" s="101"/>
      <c r="AA12" s="101"/>
      <c r="AB12" s="101"/>
      <c r="AC12" s="101"/>
      <c r="AD12" s="101"/>
      <c r="AE12" s="101"/>
      <c r="AF12" s="101"/>
      <c r="AG12" s="101"/>
      <c r="AH12" s="101"/>
      <c r="AI12" s="101"/>
      <c r="AJ12" s="101"/>
      <c r="AK12" s="101"/>
      <c r="AL12" s="101"/>
    </row>
    <row r="13" spans="1:38" s="34" customFormat="1">
      <c r="A13" s="101" t="s">
        <v>277</v>
      </c>
      <c r="B13" s="128" t="s">
        <v>8</v>
      </c>
      <c r="C13" s="128"/>
      <c r="D13" s="128"/>
      <c r="E13" s="128"/>
      <c r="F13" s="128"/>
      <c r="G13" s="128"/>
      <c r="H13" s="101"/>
      <c r="I13" s="101"/>
      <c r="J13" s="102"/>
      <c r="K13" s="102"/>
      <c r="L13" s="102"/>
      <c r="M13" s="102"/>
      <c r="N13" s="101"/>
      <c r="O13" s="101"/>
      <c r="P13" s="101"/>
      <c r="Q13" s="101"/>
      <c r="R13" s="101"/>
      <c r="S13" s="101"/>
      <c r="T13" s="101"/>
      <c r="U13" s="101"/>
      <c r="V13" s="101"/>
      <c r="W13" s="101"/>
      <c r="X13" s="101"/>
      <c r="Y13" s="101"/>
      <c r="Z13" s="101"/>
      <c r="AA13" s="101"/>
      <c r="AB13" s="101"/>
      <c r="AC13" s="101"/>
      <c r="AD13" s="101"/>
      <c r="AE13" s="101"/>
      <c r="AF13" s="101"/>
      <c r="AG13" s="101"/>
      <c r="AH13" s="101"/>
      <c r="AI13" s="101"/>
      <c r="AJ13" s="101"/>
      <c r="AK13" s="101"/>
      <c r="AL13" s="101"/>
    </row>
    <row r="14" spans="1:38" s="34" customFormat="1">
      <c r="A14" s="103" t="s">
        <v>278</v>
      </c>
      <c r="B14" s="129" t="s">
        <v>9</v>
      </c>
      <c r="C14" s="130"/>
      <c r="D14" s="130"/>
      <c r="E14" s="130"/>
      <c r="F14" s="130"/>
      <c r="G14" s="131"/>
      <c r="H14" s="101"/>
      <c r="I14" s="101"/>
      <c r="J14" s="102"/>
      <c r="K14" s="102"/>
      <c r="L14" s="102"/>
      <c r="M14" s="102"/>
      <c r="N14" s="101"/>
      <c r="O14" s="101"/>
      <c r="P14" s="101"/>
      <c r="Q14" s="101"/>
      <c r="R14" s="101"/>
      <c r="S14" s="101"/>
      <c r="T14" s="101"/>
      <c r="U14" s="101"/>
      <c r="V14" s="101"/>
      <c r="W14" s="101"/>
      <c r="X14" s="101"/>
      <c r="Y14" s="101"/>
      <c r="Z14" s="101"/>
      <c r="AA14" s="101"/>
      <c r="AB14" s="101"/>
      <c r="AC14" s="101"/>
      <c r="AD14" s="101"/>
      <c r="AE14" s="101"/>
      <c r="AF14" s="101"/>
      <c r="AG14" s="101"/>
      <c r="AH14" s="101"/>
      <c r="AI14" s="101"/>
      <c r="AJ14" s="101"/>
      <c r="AK14" s="101"/>
      <c r="AL14" s="101"/>
    </row>
    <row r="15" spans="1:38" s="34" customFormat="1">
      <c r="A15" s="103"/>
      <c r="B15" s="107"/>
      <c r="C15" s="107"/>
      <c r="D15" s="107"/>
      <c r="E15" s="107"/>
      <c r="F15" s="107"/>
      <c r="G15" s="107"/>
      <c r="H15" s="101"/>
      <c r="I15" s="101"/>
      <c r="J15" s="102"/>
      <c r="K15" s="102"/>
      <c r="L15" s="102"/>
      <c r="M15" s="102"/>
      <c r="N15" s="101"/>
      <c r="O15" s="101"/>
      <c r="P15" s="101"/>
      <c r="Q15" s="101"/>
      <c r="R15" s="101"/>
      <c r="S15" s="101"/>
      <c r="T15" s="101"/>
      <c r="U15" s="101"/>
      <c r="V15" s="101"/>
      <c r="W15" s="101"/>
      <c r="X15" s="101"/>
      <c r="Y15" s="101"/>
      <c r="Z15" s="101"/>
      <c r="AA15" s="101"/>
      <c r="AB15" s="101"/>
      <c r="AC15" s="101"/>
      <c r="AD15" s="101"/>
      <c r="AE15" s="101"/>
      <c r="AF15" s="101"/>
      <c r="AG15" s="101"/>
      <c r="AH15" s="101"/>
      <c r="AI15" s="101"/>
      <c r="AJ15" s="101"/>
      <c r="AK15" s="101"/>
      <c r="AL15" s="101"/>
    </row>
    <row r="16" spans="1:38" s="34" customFormat="1">
      <c r="A16" s="101"/>
      <c r="B16" s="101"/>
      <c r="C16" s="101"/>
      <c r="D16" s="101"/>
      <c r="E16" s="101"/>
      <c r="F16" s="101"/>
      <c r="G16" s="101"/>
      <c r="H16" s="101"/>
      <c r="I16" s="101"/>
      <c r="J16" s="102"/>
      <c r="K16" s="102"/>
      <c r="L16" s="102"/>
      <c r="M16" s="102"/>
      <c r="N16" s="101"/>
      <c r="O16" s="101"/>
      <c r="P16" s="101"/>
      <c r="Q16" s="101"/>
      <c r="R16" s="101"/>
      <c r="S16" s="101"/>
      <c r="T16" s="101"/>
      <c r="U16" s="101"/>
      <c r="V16" s="101"/>
      <c r="W16" s="101"/>
      <c r="X16" s="101"/>
      <c r="Y16" s="101"/>
      <c r="Z16" s="101"/>
      <c r="AA16" s="101"/>
      <c r="AB16" s="101"/>
      <c r="AC16" s="101"/>
      <c r="AD16" s="101"/>
      <c r="AE16" s="101"/>
      <c r="AF16" s="101"/>
      <c r="AG16" s="101"/>
      <c r="AH16" s="101"/>
      <c r="AI16" s="101"/>
      <c r="AJ16" s="101"/>
      <c r="AK16" s="101"/>
      <c r="AL16" s="101"/>
    </row>
    <row r="17" spans="1:13">
      <c r="A17" s="101" t="s">
        <v>279</v>
      </c>
      <c r="B17" s="129" t="s">
        <v>10</v>
      </c>
      <c r="C17" s="130"/>
      <c r="D17" s="131"/>
      <c r="J17" s="102"/>
      <c r="K17" s="102"/>
      <c r="L17" s="102"/>
      <c r="M17" s="102"/>
    </row>
    <row r="18" spans="1:13">
      <c r="J18" s="102"/>
      <c r="K18" s="102"/>
      <c r="L18" s="102"/>
      <c r="M18" s="102"/>
    </row>
    <row r="19" spans="1:13">
      <c r="A19" s="101" t="s">
        <v>280</v>
      </c>
      <c r="C19" s="108"/>
      <c r="J19" s="102"/>
      <c r="K19" s="102"/>
      <c r="L19" s="102"/>
      <c r="M19" s="102"/>
    </row>
    <row r="20" spans="1:13">
      <c r="A20" s="101" t="s">
        <v>281</v>
      </c>
      <c r="B20" s="109"/>
    </row>
    <row r="21" spans="1:13">
      <c r="A21" s="101" t="s">
        <v>282</v>
      </c>
      <c r="B21" s="109" t="s">
        <v>243</v>
      </c>
    </row>
    <row r="22" spans="1:13">
      <c r="A22" s="101" t="s">
        <v>283</v>
      </c>
      <c r="B22" s="109"/>
    </row>
    <row r="23" spans="1:13">
      <c r="A23" s="101" t="s">
        <v>284</v>
      </c>
      <c r="B23" s="109"/>
    </row>
    <row r="24" spans="1:13">
      <c r="A24" s="101" t="s">
        <v>285</v>
      </c>
      <c r="B24" s="109"/>
    </row>
    <row r="25" spans="1:13">
      <c r="A25" s="101" t="s">
        <v>286</v>
      </c>
      <c r="B25" s="109"/>
    </row>
    <row r="26" spans="1:13">
      <c r="J26" s="102"/>
      <c r="K26" s="102"/>
      <c r="L26" s="102"/>
      <c r="M26" s="102"/>
    </row>
    <row r="27" spans="1:13">
      <c r="A27" s="110" t="s">
        <v>287</v>
      </c>
      <c r="B27" s="102"/>
      <c r="C27" s="102"/>
      <c r="D27" s="102"/>
      <c r="E27" s="102"/>
      <c r="F27" s="102"/>
      <c r="G27" s="102"/>
      <c r="H27" s="102"/>
      <c r="I27" s="102"/>
      <c r="J27" s="102"/>
      <c r="K27" s="102"/>
      <c r="L27" s="102"/>
      <c r="M27" s="102"/>
    </row>
    <row r="28" spans="1:13">
      <c r="A28" s="111" t="s">
        <v>288</v>
      </c>
      <c r="B28" s="102"/>
      <c r="C28" s="102"/>
      <c r="D28" s="102"/>
      <c r="E28" s="102"/>
      <c r="F28" s="102"/>
      <c r="G28" s="102"/>
      <c r="H28" s="102"/>
      <c r="I28" s="102"/>
      <c r="J28" s="102"/>
      <c r="K28" s="102"/>
      <c r="L28" s="102"/>
      <c r="M28" s="102"/>
    </row>
    <row r="29" spans="1:13">
      <c r="A29" s="111"/>
      <c r="B29" s="108" t="s">
        <v>289</v>
      </c>
      <c r="C29" s="102"/>
      <c r="D29" s="108" t="s">
        <v>290</v>
      </c>
      <c r="E29" s="102"/>
      <c r="F29" s="102"/>
      <c r="G29" s="102"/>
      <c r="H29" s="102"/>
      <c r="I29" s="102"/>
      <c r="J29" s="102"/>
      <c r="K29" s="102"/>
      <c r="L29" s="102"/>
      <c r="M29" s="102"/>
    </row>
    <row r="30" spans="1:13">
      <c r="A30" s="111" t="s">
        <v>291</v>
      </c>
      <c r="B30" s="109"/>
      <c r="C30" s="102"/>
      <c r="D30" s="109"/>
      <c r="E30" s="102"/>
      <c r="F30" s="102"/>
      <c r="G30" s="102"/>
      <c r="H30" s="102"/>
      <c r="I30" s="102"/>
      <c r="J30" s="102"/>
      <c r="K30" s="102"/>
      <c r="L30" s="102"/>
      <c r="M30" s="102"/>
    </row>
    <row r="31" spans="1:13">
      <c r="A31" s="111" t="s">
        <v>292</v>
      </c>
      <c r="B31" s="109" t="s">
        <v>0</v>
      </c>
      <c r="C31" s="102"/>
      <c r="D31" s="109">
        <v>1</v>
      </c>
      <c r="E31" s="102"/>
      <c r="F31" s="102"/>
      <c r="G31" s="102"/>
      <c r="H31" s="102"/>
      <c r="I31" s="102"/>
      <c r="J31" s="102"/>
      <c r="K31" s="102"/>
      <c r="L31" s="102"/>
      <c r="M31" s="102"/>
    </row>
    <row r="32" spans="1:13">
      <c r="A32" s="111" t="s">
        <v>293</v>
      </c>
      <c r="B32" s="109"/>
      <c r="C32" s="102"/>
      <c r="D32" s="109"/>
      <c r="E32" s="102"/>
      <c r="F32" s="102"/>
      <c r="G32" s="102"/>
      <c r="H32" s="102"/>
      <c r="I32" s="102"/>
      <c r="J32" s="102"/>
      <c r="K32" s="102"/>
      <c r="L32" s="102"/>
      <c r="M32" s="102"/>
    </row>
    <row r="33" spans="1:13">
      <c r="A33" s="111" t="s">
        <v>294</v>
      </c>
      <c r="B33" s="109" t="s">
        <v>0</v>
      </c>
      <c r="C33" s="102"/>
      <c r="D33" s="109">
        <v>1</v>
      </c>
      <c r="E33" s="102"/>
      <c r="F33" s="102"/>
      <c r="G33" s="102"/>
      <c r="H33" s="102"/>
      <c r="I33" s="102"/>
      <c r="J33" s="102"/>
      <c r="K33" s="102"/>
      <c r="L33" s="102"/>
      <c r="M33" s="102"/>
    </row>
    <row r="34" spans="1:13">
      <c r="A34" s="111" t="s">
        <v>295</v>
      </c>
      <c r="B34" s="109"/>
      <c r="C34" s="102"/>
      <c r="D34" s="109"/>
      <c r="E34" s="102"/>
      <c r="F34" s="102"/>
      <c r="G34" s="102"/>
      <c r="H34" s="102"/>
      <c r="I34" s="102"/>
      <c r="J34" s="102"/>
      <c r="K34" s="102"/>
      <c r="L34" s="102"/>
      <c r="M34" s="102"/>
    </row>
    <row r="35" spans="1:13">
      <c r="A35" s="111" t="s">
        <v>296</v>
      </c>
      <c r="B35" s="109"/>
      <c r="C35" s="102"/>
      <c r="D35" s="109"/>
      <c r="E35" s="102"/>
      <c r="F35" s="102"/>
      <c r="G35" s="102"/>
      <c r="H35" s="102"/>
      <c r="I35" s="102"/>
    </row>
    <row r="36" spans="1:13">
      <c r="A36" s="111" t="s">
        <v>297</v>
      </c>
      <c r="B36" s="109"/>
      <c r="C36" s="102"/>
      <c r="D36" s="109"/>
      <c r="E36" s="102"/>
      <c r="F36" s="102"/>
      <c r="G36" s="102" t="s">
        <v>298</v>
      </c>
      <c r="H36" s="102"/>
      <c r="I36" s="102"/>
    </row>
    <row r="37" spans="1:13">
      <c r="A37" s="111" t="s">
        <v>292</v>
      </c>
      <c r="B37" s="109"/>
      <c r="C37" s="102"/>
      <c r="D37" s="109"/>
      <c r="E37" s="102"/>
      <c r="F37" s="102"/>
      <c r="G37" s="102"/>
      <c r="H37" s="102"/>
      <c r="I37" s="102"/>
    </row>
    <row r="38" spans="1:13">
      <c r="A38" s="111" t="s">
        <v>299</v>
      </c>
      <c r="B38" s="109"/>
      <c r="C38" s="102"/>
      <c r="D38" s="109"/>
      <c r="E38" s="102"/>
      <c r="F38" s="102"/>
      <c r="G38" s="102"/>
      <c r="H38" s="102"/>
      <c r="I38" s="102"/>
    </row>
    <row r="39" spans="1:13">
      <c r="A39" s="111" t="s">
        <v>294</v>
      </c>
      <c r="B39" s="109"/>
      <c r="C39" s="102"/>
      <c r="D39" s="109"/>
      <c r="E39" s="102"/>
      <c r="F39" s="102"/>
      <c r="G39" s="102"/>
      <c r="H39" s="102"/>
      <c r="I39" s="102"/>
    </row>
    <row r="40" spans="1:13">
      <c r="A40" s="111" t="s">
        <v>295</v>
      </c>
      <c r="B40" s="109"/>
      <c r="C40" s="102"/>
      <c r="D40" s="109"/>
      <c r="E40" s="102"/>
      <c r="F40" s="102"/>
      <c r="G40" s="102"/>
      <c r="H40" s="102"/>
      <c r="I40" s="102"/>
    </row>
    <row r="41" spans="1:13">
      <c r="A41" s="111" t="s">
        <v>296</v>
      </c>
      <c r="B41" s="109"/>
      <c r="C41" s="102"/>
      <c r="D41" s="109"/>
      <c r="E41" s="102"/>
      <c r="F41" s="102"/>
      <c r="G41" s="102"/>
      <c r="H41" s="102"/>
      <c r="I41" s="102"/>
    </row>
    <row r="42" spans="1:13">
      <c r="A42" s="111" t="s">
        <v>300</v>
      </c>
      <c r="B42" s="109"/>
      <c r="C42" s="102"/>
      <c r="D42" s="109"/>
      <c r="E42" s="102"/>
      <c r="F42" s="102"/>
      <c r="G42" s="102"/>
      <c r="H42" s="102"/>
      <c r="I42" s="102"/>
    </row>
    <row r="43" spans="1:13">
      <c r="A43" s="102"/>
      <c r="B43" s="102"/>
      <c r="C43" s="102"/>
      <c r="D43" s="102"/>
      <c r="E43" s="102"/>
      <c r="F43" s="102"/>
      <c r="G43" s="102"/>
      <c r="H43" s="102"/>
      <c r="I43" s="102"/>
    </row>
    <row r="44" spans="1:13">
      <c r="A44" s="112" t="s">
        <v>301</v>
      </c>
      <c r="B44" s="102"/>
      <c r="C44" s="109">
        <v>3</v>
      </c>
      <c r="D44" s="102"/>
      <c r="E44" s="102"/>
      <c r="F44" s="102"/>
      <c r="G44" s="102"/>
      <c r="H44" s="102"/>
      <c r="I44" s="102"/>
    </row>
    <row r="45" spans="1:13">
      <c r="A45" s="102"/>
      <c r="B45" s="102"/>
      <c r="C45" s="102"/>
      <c r="D45" s="102"/>
      <c r="E45" s="102"/>
      <c r="F45" s="102"/>
      <c r="G45" s="102"/>
      <c r="H45" s="102"/>
      <c r="I45" s="102"/>
    </row>
    <row r="46" spans="1:13">
      <c r="A46" s="111" t="s">
        <v>183</v>
      </c>
      <c r="B46" s="102"/>
      <c r="C46" s="102"/>
      <c r="D46" s="102"/>
      <c r="E46" s="102"/>
      <c r="F46" s="102"/>
      <c r="G46" s="102"/>
      <c r="H46" s="102"/>
      <c r="I46" s="102"/>
    </row>
    <row r="47" spans="1:13">
      <c r="A47" s="111"/>
      <c r="B47" s="108" t="s">
        <v>184</v>
      </c>
      <c r="C47" s="102"/>
      <c r="D47" s="102"/>
      <c r="E47" s="102"/>
      <c r="F47" s="102"/>
      <c r="G47" s="102"/>
      <c r="H47" s="102"/>
      <c r="I47" s="102"/>
    </row>
    <row r="48" spans="1:13">
      <c r="A48" s="111" t="s">
        <v>185</v>
      </c>
      <c r="B48" s="109" t="s">
        <v>0</v>
      </c>
      <c r="C48" s="102"/>
      <c r="D48" s="102"/>
      <c r="E48" s="102"/>
      <c r="F48" s="102"/>
      <c r="G48" s="102"/>
      <c r="H48" s="102"/>
      <c r="I48" s="102"/>
    </row>
    <row r="49" spans="1:13">
      <c r="A49" s="111" t="s">
        <v>186</v>
      </c>
      <c r="B49" s="109" t="s">
        <v>0</v>
      </c>
      <c r="C49" s="102"/>
      <c r="D49" s="102"/>
      <c r="E49" s="102"/>
      <c r="F49" s="102"/>
      <c r="G49" s="102"/>
      <c r="H49" s="102"/>
      <c r="I49" s="102"/>
    </row>
    <row r="50" spans="1:13">
      <c r="A50" s="113" t="s">
        <v>187</v>
      </c>
      <c r="B50" s="109" t="s">
        <v>0</v>
      </c>
      <c r="C50" s="102"/>
      <c r="D50" s="102"/>
      <c r="E50" s="102"/>
      <c r="F50" s="102"/>
      <c r="G50" s="102"/>
      <c r="H50" s="102"/>
      <c r="I50" s="102"/>
    </row>
    <row r="51" spans="1:13">
      <c r="A51" s="113" t="s">
        <v>188</v>
      </c>
      <c r="B51" s="109" t="s">
        <v>0</v>
      </c>
      <c r="C51" s="102"/>
      <c r="D51" s="102"/>
      <c r="E51" s="102"/>
      <c r="F51" s="102"/>
      <c r="G51" s="102"/>
      <c r="H51" s="102"/>
      <c r="I51" s="102"/>
    </row>
    <row r="52" spans="1:13">
      <c r="A52" s="113" t="s">
        <v>189</v>
      </c>
      <c r="B52" s="109" t="s">
        <v>0</v>
      </c>
      <c r="C52" s="102"/>
      <c r="D52" s="102"/>
      <c r="E52" s="102"/>
      <c r="F52" s="102"/>
      <c r="G52" s="102"/>
      <c r="H52" s="102"/>
      <c r="I52" s="102"/>
    </row>
    <row r="53" spans="1:13">
      <c r="A53" s="113"/>
      <c r="B53" s="114"/>
      <c r="C53" s="102"/>
      <c r="D53" s="102"/>
      <c r="E53" s="102"/>
      <c r="F53" s="102"/>
      <c r="G53" s="102"/>
      <c r="H53" s="102"/>
      <c r="I53" s="102"/>
      <c r="J53" s="102"/>
      <c r="K53" s="102"/>
      <c r="L53" s="102"/>
      <c r="M53" s="102"/>
    </row>
    <row r="54" spans="1:13">
      <c r="A54" s="111" t="s">
        <v>190</v>
      </c>
      <c r="B54" s="102"/>
      <c r="C54" s="102"/>
      <c r="D54" s="102"/>
      <c r="E54" s="102"/>
      <c r="F54" s="102"/>
      <c r="G54" s="102"/>
      <c r="H54" s="102"/>
      <c r="I54" s="102"/>
      <c r="J54" s="115"/>
      <c r="K54" s="115"/>
      <c r="L54" s="115"/>
      <c r="M54" s="115"/>
    </row>
    <row r="55" spans="1:13">
      <c r="A55" s="111"/>
      <c r="B55" s="102" t="s">
        <v>191</v>
      </c>
      <c r="C55" s="102"/>
      <c r="D55" s="102"/>
      <c r="E55" s="102"/>
      <c r="F55" s="102"/>
      <c r="G55" s="102"/>
      <c r="H55" s="102"/>
      <c r="I55" s="102"/>
    </row>
    <row r="56" spans="1:13">
      <c r="A56" s="111" t="s">
        <v>192</v>
      </c>
      <c r="B56" s="109" t="s">
        <v>0</v>
      </c>
      <c r="C56" s="102"/>
      <c r="D56" s="102"/>
      <c r="E56" s="102"/>
      <c r="F56" s="102"/>
      <c r="G56" s="102"/>
      <c r="H56" s="102"/>
      <c r="I56" s="102"/>
    </row>
    <row r="57" spans="1:13">
      <c r="A57" s="111" t="s">
        <v>193</v>
      </c>
      <c r="B57" s="109"/>
      <c r="C57" s="102"/>
      <c r="D57" s="102"/>
      <c r="E57" s="102"/>
      <c r="F57" s="102"/>
      <c r="G57" s="102"/>
      <c r="H57" s="102"/>
      <c r="I57" s="102"/>
    </row>
    <row r="58" spans="1:13">
      <c r="A58" s="111" t="s">
        <v>194</v>
      </c>
      <c r="B58" s="109"/>
      <c r="C58" s="102"/>
      <c r="D58" s="102"/>
      <c r="E58" s="102"/>
      <c r="F58" s="102"/>
      <c r="G58" s="102"/>
      <c r="H58" s="102"/>
      <c r="I58" s="102"/>
    </row>
    <row r="59" spans="1:13">
      <c r="A59" s="111" t="s">
        <v>195</v>
      </c>
      <c r="B59" s="109"/>
      <c r="C59" s="102"/>
      <c r="D59" s="102"/>
      <c r="E59" s="102"/>
      <c r="F59" s="102"/>
      <c r="G59" s="102"/>
      <c r="H59" s="102"/>
      <c r="I59" s="102"/>
    </row>
    <row r="60" spans="1:13">
      <c r="A60" s="111" t="s">
        <v>196</v>
      </c>
      <c r="B60" s="109"/>
      <c r="C60" s="102"/>
      <c r="D60" s="102"/>
      <c r="E60" s="102"/>
      <c r="F60" s="102"/>
      <c r="G60" s="102"/>
      <c r="H60" s="102"/>
      <c r="I60" s="102"/>
    </row>
    <row r="61" spans="1:13">
      <c r="A61" s="111"/>
      <c r="B61" s="102"/>
      <c r="C61" s="102"/>
      <c r="D61" s="102"/>
      <c r="E61" s="102"/>
      <c r="F61" s="102"/>
      <c r="G61" s="102"/>
      <c r="H61" s="102"/>
      <c r="I61" s="102"/>
    </row>
    <row r="62" spans="1:13">
      <c r="A62" s="111" t="s">
        <v>197</v>
      </c>
      <c r="B62" s="102"/>
      <c r="C62" s="102"/>
      <c r="D62" s="102"/>
      <c r="E62" s="102"/>
      <c r="F62" s="102"/>
      <c r="G62" s="102"/>
      <c r="H62" s="102"/>
      <c r="I62" s="102"/>
    </row>
    <row r="63" spans="1:13">
      <c r="A63" s="113" t="s">
        <v>198</v>
      </c>
      <c r="B63" s="109">
        <v>5</v>
      </c>
      <c r="C63" s="102"/>
      <c r="D63" s="102"/>
      <c r="E63" s="102"/>
      <c r="F63" s="102"/>
      <c r="G63" s="102"/>
      <c r="H63" s="102"/>
      <c r="I63" s="102"/>
    </row>
    <row r="64" spans="1:13">
      <c r="A64" s="113" t="s">
        <v>199</v>
      </c>
      <c r="B64" s="109">
        <v>5</v>
      </c>
      <c r="C64" s="102"/>
      <c r="D64" s="102"/>
      <c r="E64" s="102"/>
      <c r="F64" s="102"/>
      <c r="G64" s="102"/>
      <c r="H64" s="102"/>
      <c r="I64" s="102"/>
    </row>
    <row r="65" spans="1:13">
      <c r="A65" s="102"/>
      <c r="B65" s="102"/>
      <c r="C65" s="102"/>
      <c r="D65" s="102"/>
      <c r="E65" s="102"/>
      <c r="F65" s="102"/>
      <c r="G65" s="102"/>
      <c r="H65" s="102"/>
      <c r="I65" s="102"/>
    </row>
    <row r="66" spans="1:13">
      <c r="A66" s="102"/>
      <c r="B66" s="102"/>
      <c r="C66" s="102"/>
      <c r="D66" s="102"/>
      <c r="E66" s="102"/>
      <c r="F66" s="102"/>
      <c r="G66" s="102"/>
      <c r="H66" s="102"/>
      <c r="I66" s="102"/>
    </row>
    <row r="67" spans="1:13" ht="13" thickBot="1">
      <c r="A67" s="116" t="s">
        <v>200</v>
      </c>
      <c r="B67" s="102"/>
      <c r="C67" s="102"/>
      <c r="D67" s="102"/>
      <c r="E67" s="102"/>
      <c r="F67" s="102"/>
      <c r="G67" s="102"/>
      <c r="H67" s="102"/>
      <c r="I67" s="108" t="s">
        <v>201</v>
      </c>
      <c r="J67" s="108" t="s">
        <v>202</v>
      </c>
      <c r="K67" s="132" t="s">
        <v>203</v>
      </c>
      <c r="L67" s="132"/>
      <c r="M67" s="132"/>
    </row>
    <row r="68" spans="1:13" ht="13" thickBot="1">
      <c r="A68" s="117" t="s">
        <v>11</v>
      </c>
      <c r="B68" s="118"/>
      <c r="C68" s="102"/>
      <c r="D68" s="102"/>
      <c r="E68" s="102"/>
      <c r="F68" s="102"/>
      <c r="G68" s="102"/>
      <c r="H68" s="102"/>
      <c r="I68" s="127" t="str">
        <f>IF(OR(B31&lt;&gt;0,B33&lt;&gt;0,B34&lt;&gt;0,B35&lt;&gt;0),IF(AND(B32=0,B36=0,B37=0,B38=0,B39=0,B40=0,B41=0),"Yes - 1","No"))</f>
        <v>Yes - 1</v>
      </c>
      <c r="J68" s="119" t="e">
        <f>9+IF(B$56&gt;1,B$56-1,0)+IF(B$57&gt;1,B$57-1,0)+IF(B$58&gt;1,B$58-1,0)+IF(B$59&gt;1,B$59-1,0)+IF(B$60&gt;1,B$60-1,0)+IF(B$63&gt;0,B$63*2,0)</f>
        <v>#VALUE!</v>
      </c>
      <c r="K68" s="120" t="s">
        <v>204</v>
      </c>
      <c r="L68" s="121" t="s">
        <v>205</v>
      </c>
      <c r="M68" s="122" t="e">
        <f>((J68/9)-1)</f>
        <v>#VALUE!</v>
      </c>
    </row>
    <row r="69" spans="1:13" ht="13" thickBot="1">
      <c r="A69" s="117"/>
      <c r="B69" s="118"/>
      <c r="C69" s="102"/>
      <c r="D69" s="102"/>
      <c r="E69" s="102"/>
      <c r="F69" s="102"/>
      <c r="G69" s="102"/>
      <c r="H69" s="102"/>
      <c r="I69" s="119"/>
      <c r="J69" s="119"/>
      <c r="K69" s="123"/>
      <c r="L69" s="123"/>
      <c r="M69" s="123"/>
    </row>
    <row r="70" spans="1:13" ht="13" thickBot="1">
      <c r="A70" s="117" t="s">
        <v>12</v>
      </c>
      <c r="B70" s="118"/>
      <c r="C70" s="102"/>
      <c r="D70" s="102"/>
      <c r="E70" s="102"/>
      <c r="F70" s="102"/>
      <c r="G70" s="102"/>
      <c r="H70" s="102"/>
      <c r="I70" s="119" t="b">
        <f>IF(B32&lt;&gt;0,IF(AND(B31=0,B33=0,B34=0,B35=0,B36=0,B37=0,B38=0,B39=0,B40=0,B41=0),"Yes - 1","No"))</f>
        <v>0</v>
      </c>
      <c r="J70" s="119" t="e">
        <f>9+IF(B$56&gt;1,B$56-1,0)+IF(B$57&gt;1,B$57-1,0)+IF(B$58&gt;1,B$58-1,0)+IF(B$59&gt;1,B$59-1,0)+IF(B$60&gt;1,B$60-1,0)+IF(B$63&gt;0,B$63*2,0)</f>
        <v>#VALUE!</v>
      </c>
      <c r="K70" s="120" t="s">
        <v>204</v>
      </c>
      <c r="L70" s="121" t="s">
        <v>205</v>
      </c>
      <c r="M70" s="122" t="e">
        <f>((J70/9)-1)</f>
        <v>#VALUE!</v>
      </c>
    </row>
    <row r="71" spans="1:13" ht="13" thickBot="1">
      <c r="A71" s="117"/>
      <c r="B71" s="118"/>
      <c r="C71" s="102"/>
      <c r="D71" s="102"/>
      <c r="E71" s="102"/>
      <c r="F71" s="102"/>
      <c r="G71" s="102"/>
      <c r="H71" s="102"/>
      <c r="I71" s="119"/>
      <c r="J71" s="119"/>
      <c r="K71" s="123"/>
      <c r="L71" s="123"/>
      <c r="M71" s="123"/>
    </row>
    <row r="72" spans="1:13" ht="13" thickBot="1">
      <c r="A72" s="117" t="s">
        <v>13</v>
      </c>
      <c r="B72" s="118"/>
      <c r="C72" s="102"/>
      <c r="D72" s="102"/>
      <c r="E72" s="102"/>
      <c r="F72" s="102"/>
      <c r="G72" s="102"/>
      <c r="H72" s="102"/>
      <c r="I72" s="119" t="b">
        <f>IF(OR(B40&lt;&gt;0,B41&lt;&gt;0,B37&lt;&gt;0,B38&lt;&gt;0,B39&lt;&gt;0),IF(AND(B35=0,B34=0,B33=0,B32=0,B31=0),"Yes - 1","No"))</f>
        <v>0</v>
      </c>
      <c r="J72" s="119" t="e">
        <f>7+IF(B$56&gt;1,B$56-1,0)+IF(B$57&gt;1,B$57-1,0)+IF(B$58&gt;1,B$58-1,0)+IF(B$59&gt;1,B$59-1,0)+IF(B$60&gt;1,B$60-1,0)+IF(B$63&gt;0,B$63*2,0)</f>
        <v>#VALUE!</v>
      </c>
      <c r="K72" s="120" t="s">
        <v>204</v>
      </c>
      <c r="L72" s="121" t="s">
        <v>205</v>
      </c>
      <c r="M72" s="122" t="e">
        <f>((J72/7)-1)</f>
        <v>#VALUE!</v>
      </c>
    </row>
    <row r="73" spans="1:13" ht="13" thickBot="1">
      <c r="A73" s="117"/>
      <c r="B73" s="102"/>
      <c r="C73" s="102"/>
      <c r="D73" s="102"/>
      <c r="E73" s="102"/>
      <c r="F73" s="102"/>
      <c r="G73" s="102"/>
      <c r="H73" s="102"/>
      <c r="I73" s="119"/>
      <c r="J73" s="119"/>
      <c r="K73" s="123"/>
      <c r="L73" s="123"/>
      <c r="M73" s="123"/>
    </row>
    <row r="74" spans="1:13" ht="13" thickBot="1">
      <c r="A74" s="117" t="s">
        <v>14</v>
      </c>
      <c r="B74" s="118"/>
      <c r="C74" s="102"/>
      <c r="D74" s="102"/>
      <c r="E74" s="102"/>
      <c r="F74" s="102"/>
      <c r="G74" s="102"/>
      <c r="H74" s="102"/>
      <c r="I74" s="119" t="str">
        <f>IF(AND(B30=0, B31=0, B32=0, B33=0, B34=0, B35=0, B36=0, B37=0, B38=0, B39=0, B40=0, B41=0, B42&lt;&gt;0),"Yes - 1","No")</f>
        <v>No</v>
      </c>
      <c r="J74" s="119" t="e">
        <f>3+IF(B$56&gt;1,B$56-1,0)+IF(B$57&gt;1,B$57-1,0)+IF(B$58&gt;1,B$58-1,0)+IF(B$59&gt;1,B$59-1,0)+IF(B$60&gt;1,B$60-1,0)+IF(B$63&gt;0,B$63*2,0)</f>
        <v>#VALUE!</v>
      </c>
      <c r="K74" s="120" t="s">
        <v>204</v>
      </c>
      <c r="L74" s="121" t="s">
        <v>205</v>
      </c>
      <c r="M74" s="122" t="e">
        <f>((J74/3)-1)</f>
        <v>#VALUE!</v>
      </c>
    </row>
    <row r="75" spans="1:13" ht="13" thickBot="1">
      <c r="A75" s="117"/>
      <c r="B75" s="118"/>
      <c r="C75" s="102"/>
      <c r="D75" s="102"/>
      <c r="E75" s="102"/>
      <c r="F75" s="102"/>
      <c r="G75" s="102"/>
      <c r="H75" s="102"/>
      <c r="I75" s="119"/>
      <c r="J75" s="119"/>
      <c r="K75" s="123"/>
      <c r="L75" s="123"/>
      <c r="M75" s="123"/>
    </row>
    <row r="76" spans="1:13" ht="13" thickBot="1">
      <c r="A76" s="117" t="s">
        <v>15</v>
      </c>
      <c r="B76" s="118"/>
      <c r="C76" s="102"/>
      <c r="D76" s="102"/>
      <c r="E76" s="102"/>
      <c r="F76" s="102"/>
      <c r="G76" s="102"/>
      <c r="H76" s="102"/>
      <c r="I76" s="119" t="str">
        <f>IF(OR(B31&lt;&gt;0,B34&lt;&gt;0,B35&lt;&gt;0,B33&lt;&gt;0),IF(AND(B32&lt;&gt;0,B36=0,B37=0,B38=0,B39=0,B40=0,B41=0),"Yes - 2","No"))</f>
        <v>No</v>
      </c>
      <c r="J76" s="119" t="e">
        <f>12+IF(B$56&gt;1,B$56-1,0)+IF(B$57&gt;1,B$57-1,0)+IF(B$58&gt;1,B$58-1,0)+IF(B$59&gt;1,B$59-1,0)+IF(B$60&gt;1,B$60-1,0)+IF(B$63&gt;0,B$63*2,0)</f>
        <v>#VALUE!</v>
      </c>
      <c r="K76" s="120" t="s">
        <v>204</v>
      </c>
      <c r="L76" s="121" t="s">
        <v>205</v>
      </c>
      <c r="M76" s="122" t="e">
        <f>((J76/12)-1)</f>
        <v>#VALUE!</v>
      </c>
    </row>
    <row r="77" spans="1:13" ht="13" thickBot="1">
      <c r="A77" s="117"/>
      <c r="B77" s="118"/>
      <c r="C77" s="102"/>
      <c r="D77" s="102"/>
      <c r="E77" s="102"/>
      <c r="F77" s="102"/>
      <c r="G77" s="102"/>
      <c r="H77" s="102"/>
      <c r="I77" s="119"/>
      <c r="J77" s="123"/>
      <c r="K77" s="123"/>
      <c r="L77" s="123"/>
      <c r="M77" s="123"/>
    </row>
    <row r="78" spans="1:13" ht="13" thickBot="1">
      <c r="A78" s="117" t="s">
        <v>16</v>
      </c>
      <c r="B78" s="118"/>
      <c r="C78" s="102"/>
      <c r="D78" s="102"/>
      <c r="E78" s="102"/>
      <c r="F78" s="102"/>
      <c r="G78" s="102"/>
      <c r="H78" s="102"/>
      <c r="I78" s="119" t="str">
        <f>IF(OR(B31&lt;&gt;0,B33&lt;&gt;0,B34&lt;&gt;0,B35&lt;&gt;0),IF(B32=0,IF(OR(B36&lt;&gt;0,B37&lt;&gt;0,B38&lt;&gt;0,B39&lt;&gt;0,B40&lt;&gt;0,B41&lt;&gt;0),"Yes - 2","No")))</f>
        <v>No</v>
      </c>
      <c r="J78" s="119" t="e">
        <f>12+IF(B$56&gt;1,B$56-1,0)+IF(B$57&gt;1,B$57-1,0)+IF(B$58&gt;1,B$58-1,0)+IF(B$59&gt;1,B$59-1,0)+IF(B$60&gt;1,B$60-1,0)+IF(B$63&gt;0,B$63*2,0)</f>
        <v>#VALUE!</v>
      </c>
      <c r="K78" s="120" t="s">
        <v>204</v>
      </c>
      <c r="L78" s="121" t="s">
        <v>205</v>
      </c>
      <c r="M78" s="122" t="e">
        <f>((J78/12)-1)</f>
        <v>#VALUE!</v>
      </c>
    </row>
    <row r="79" spans="1:13" ht="13" thickBot="1">
      <c r="A79" s="117"/>
      <c r="B79" s="118"/>
      <c r="C79" s="102"/>
      <c r="D79" s="102"/>
      <c r="E79" s="102"/>
      <c r="F79" s="102"/>
      <c r="G79" s="102"/>
      <c r="H79" s="102"/>
      <c r="I79" s="119"/>
      <c r="J79" s="123"/>
      <c r="K79" s="123"/>
      <c r="L79" s="123"/>
      <c r="M79" s="123"/>
    </row>
    <row r="80" spans="1:13" ht="13" thickBot="1">
      <c r="A80" s="117" t="s">
        <v>17</v>
      </c>
      <c r="B80" s="118"/>
      <c r="C80" s="102"/>
      <c r="D80" s="102"/>
      <c r="E80" s="102"/>
      <c r="F80" s="102"/>
      <c r="G80" s="102"/>
      <c r="H80" s="102"/>
      <c r="I80" s="119" t="b">
        <f>IF(OR(B36&lt;&gt;0,B38&lt;&gt;0,B39&lt;&gt;0,B37&lt;&gt;0,B40&lt;&gt;0,B41&lt;&gt;0,),IF(AND(B32&lt;&gt;0,B31=0,B33=0,B34=0,B35=0),"Yes - 2","No"))</f>
        <v>0</v>
      </c>
      <c r="J80" s="119" t="e">
        <f>12+IF(B$56&gt;1,B$56-1,0)+IF(B$57&gt;1,B$57-1,0)+IF(B$58&gt;1,B$58-1,0)+IF(B$59&gt;1,B$59-1,0)+IF(B$60&gt;1,B$60-1,0)+IF(B$63&gt;0,B$63*2,0)</f>
        <v>#VALUE!</v>
      </c>
      <c r="K80" s="120" t="s">
        <v>204</v>
      </c>
      <c r="L80" s="121" t="s">
        <v>205</v>
      </c>
      <c r="M80" s="122" t="e">
        <f>((J80/12)-1)</f>
        <v>#VALUE!</v>
      </c>
    </row>
    <row r="81" spans="1:13" ht="13" thickBot="1">
      <c r="A81" s="117"/>
      <c r="B81" s="118"/>
      <c r="C81" s="102"/>
      <c r="D81" s="102"/>
      <c r="E81" s="102"/>
      <c r="F81" s="102"/>
      <c r="G81" s="102"/>
      <c r="H81" s="102"/>
      <c r="I81" s="119"/>
      <c r="J81" s="123"/>
      <c r="K81" s="123"/>
      <c r="L81" s="123"/>
      <c r="M81" s="123"/>
    </row>
    <row r="82" spans="1:13" ht="13" thickBot="1">
      <c r="A82" s="117" t="s">
        <v>18</v>
      </c>
      <c r="B82" s="118"/>
      <c r="C82" s="102"/>
      <c r="D82" s="102"/>
      <c r="E82" s="102"/>
      <c r="F82" s="102"/>
      <c r="G82" s="102"/>
      <c r="H82" s="102"/>
      <c r="I82" s="119" t="b">
        <f>IF(OR(B31&lt;&gt;0,B33&lt;&gt;0,B34&lt;&gt;0,B35&lt;&gt;0),IF(B32&lt;&gt;0,IF(OR(B36&lt;&gt;0,B37&lt;&gt;0,B38&lt;&gt;0,B39&lt;&gt;0,B40&lt;&gt;0,B41&lt;&gt;0),"Yes - 3","No")))</f>
        <v>0</v>
      </c>
      <c r="J82" s="119" t="e">
        <f>15+IF(B$56&gt;1,B$56-1,0)+IF(B$57&gt;1,B$57-1,0)+IF(B$58&gt;1,B$58-1,0)+IF(B$59&gt;1,B$59-1,0)+IF(B$60&gt;1,B$60-1,0)+IF(B$63&gt;0,B$63*2,0)</f>
        <v>#VALUE!</v>
      </c>
      <c r="K82" s="120" t="s">
        <v>204</v>
      </c>
      <c r="L82" s="121" t="s">
        <v>205</v>
      </c>
      <c r="M82" s="122" t="e">
        <f>((J82/15)-1)</f>
        <v>#VALUE!</v>
      </c>
    </row>
    <row r="83" spans="1:13" ht="13" thickBot="1">
      <c r="A83" s="117"/>
      <c r="B83" s="118"/>
      <c r="C83" s="102"/>
      <c r="D83" s="102"/>
      <c r="E83" s="102"/>
      <c r="F83" s="102"/>
      <c r="G83" s="102"/>
      <c r="H83" s="102"/>
      <c r="I83" s="119"/>
      <c r="J83" s="123"/>
      <c r="K83" s="123"/>
      <c r="L83" s="123"/>
      <c r="M83" s="123"/>
    </row>
    <row r="84" spans="1:13" ht="13" thickBot="1">
      <c r="A84" s="117" t="s">
        <v>206</v>
      </c>
      <c r="B84" s="118"/>
      <c r="C84" s="102"/>
      <c r="D84" s="102"/>
      <c r="E84" s="102"/>
      <c r="F84" s="102"/>
      <c r="G84" s="102"/>
      <c r="H84" s="102"/>
      <c r="I84" s="124" t="str">
        <f>IF(B$64/C$44&gt;0.25, "Add 1", "N/A")</f>
        <v>Add 1</v>
      </c>
      <c r="J84" s="127">
        <f>5</f>
        <v>5</v>
      </c>
      <c r="K84" s="125" t="s">
        <v>204</v>
      </c>
      <c r="L84" s="123"/>
      <c r="M84" s="123"/>
    </row>
    <row r="85" spans="1:13">
      <c r="A85" s="117"/>
      <c r="B85" s="118"/>
      <c r="C85" s="102"/>
      <c r="D85" s="102"/>
      <c r="E85" s="102"/>
      <c r="F85" s="102"/>
      <c r="G85" s="102"/>
      <c r="H85" s="102"/>
      <c r="I85" s="102"/>
    </row>
    <row r="86" spans="1:13">
      <c r="A86" s="115" t="s">
        <v>207</v>
      </c>
      <c r="B86" s="126"/>
      <c r="C86" s="115"/>
      <c r="D86" s="115"/>
      <c r="E86" s="115"/>
      <c r="F86" s="115"/>
      <c r="G86" s="115"/>
      <c r="H86" s="115"/>
      <c r="I86" s="115"/>
    </row>
  </sheetData>
  <sheetCalcPr fullCalcOnLoad="1"/>
  <mergeCells count="10">
    <mergeCell ref="B13:G13"/>
    <mergeCell ref="B14:G14"/>
    <mergeCell ref="B17:D17"/>
    <mergeCell ref="K67:M67"/>
    <mergeCell ref="B4:G4"/>
    <mergeCell ref="B5:G5"/>
    <mergeCell ref="B8:G8"/>
    <mergeCell ref="B9:G9"/>
    <mergeCell ref="B10:G10"/>
    <mergeCell ref="B12:G12"/>
  </mergeCells>
  <phoneticPr fontId="18" type="noConversion"/>
  <conditionalFormatting sqref="I68">
    <cfRule type="cellIs" dxfId="2" priority="1" stopIfTrue="1" operator="equal">
      <formula>"Yes - 1"</formula>
    </cfRule>
  </conditionalFormatting>
  <hyperlinks>
    <hyperlink ref="B5" r:id="rId1"/>
    <hyperlink ref="B12" r:id="rId2"/>
  </hyperlinks>
  <pageMargins left="0.75" right="0.75" top="0.75" bottom="0.75" header="0.5" footer="0.5"/>
  <headerFooter alignWithMargins="0">
    <oddHeader>&amp;CSEATING LOI FORM</oddHeader>
    <oddFooter>&amp;C&amp;P of &amp;N</oddFooter>
  </headerFooter>
  <extLst>
    <ext xmlns:mx="http://schemas.microsoft.com/office/mac/excel/2008/main" uri="http://schemas.microsoft.com/office/mac/excel/2008/main">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published="0" enableFormatConditionsCalculation="0">
    <pageSetUpPr fitToPage="1"/>
  </sheetPr>
  <dimension ref="A1:P111"/>
  <sheetViews>
    <sheetView view="pageBreakPreview" topLeftCell="A39" zoomScale="85" workbookViewId="0">
      <selection activeCell="E98" sqref="E98"/>
    </sheetView>
  </sheetViews>
  <sheetFormatPr baseColWidth="10" defaultColWidth="8.83203125" defaultRowHeight="12"/>
  <cols>
    <col min="1" max="1" width="34.6640625" style="34" customWidth="1"/>
    <col min="2" max="2" width="8.83203125" style="45" customWidth="1"/>
    <col min="3" max="3" width="9.6640625" style="34" customWidth="1"/>
    <col min="4" max="4" width="8.1640625" style="34" customWidth="1"/>
    <col min="5" max="5" width="6.5" style="34" customWidth="1"/>
    <col min="6" max="6" width="22.5" style="34" customWidth="1"/>
    <col min="7" max="7" width="8.83203125" style="34" customWidth="1"/>
    <col min="8" max="8" width="9" style="34" customWidth="1"/>
    <col min="9" max="11" width="8.83203125" style="34" customWidth="1"/>
    <col min="12" max="12" width="13.83203125" style="34" customWidth="1"/>
    <col min="13" max="13" width="15.1640625" style="34" customWidth="1"/>
    <col min="14" max="256" width="8.83203125" style="34"/>
    <col min="257" max="257" width="34.6640625" style="34" customWidth="1"/>
    <col min="258" max="258" width="8.83203125" style="34" customWidth="1"/>
    <col min="259" max="259" width="9.6640625" style="34" customWidth="1"/>
    <col min="260" max="260" width="8.1640625" style="34" customWidth="1"/>
    <col min="261" max="261" width="6.5" style="34" customWidth="1"/>
    <col min="262" max="262" width="22.5" style="34" customWidth="1"/>
    <col min="263" max="263" width="8.83203125" style="34" customWidth="1"/>
    <col min="264" max="264" width="9" style="34" customWidth="1"/>
    <col min="265" max="267" width="8.83203125" style="34" customWidth="1"/>
    <col min="268" max="268" width="13.83203125" style="34" customWidth="1"/>
    <col min="269" max="269" width="15.1640625" style="34" customWidth="1"/>
    <col min="270" max="512" width="8.83203125" style="34"/>
    <col min="513" max="513" width="34.6640625" style="34" customWidth="1"/>
    <col min="514" max="514" width="8.83203125" style="34" customWidth="1"/>
    <col min="515" max="515" width="9.6640625" style="34" customWidth="1"/>
    <col min="516" max="516" width="8.1640625" style="34" customWidth="1"/>
    <col min="517" max="517" width="6.5" style="34" customWidth="1"/>
    <col min="518" max="518" width="22.5" style="34" customWidth="1"/>
    <col min="519" max="519" width="8.83203125" style="34" customWidth="1"/>
    <col min="520" max="520" width="9" style="34" customWidth="1"/>
    <col min="521" max="523" width="8.83203125" style="34" customWidth="1"/>
    <col min="524" max="524" width="13.83203125" style="34" customWidth="1"/>
    <col min="525" max="525" width="15.1640625" style="34" customWidth="1"/>
    <col min="526" max="768" width="8.83203125" style="34"/>
    <col min="769" max="769" width="34.6640625" style="34" customWidth="1"/>
    <col min="770" max="770" width="8.83203125" style="34" customWidth="1"/>
    <col min="771" max="771" width="9.6640625" style="34" customWidth="1"/>
    <col min="772" max="772" width="8.1640625" style="34" customWidth="1"/>
    <col min="773" max="773" width="6.5" style="34" customWidth="1"/>
    <col min="774" max="774" width="22.5" style="34" customWidth="1"/>
    <col min="775" max="775" width="8.83203125" style="34" customWidth="1"/>
    <col min="776" max="776" width="9" style="34" customWidth="1"/>
    <col min="777" max="779" width="8.83203125" style="34" customWidth="1"/>
    <col min="780" max="780" width="13.83203125" style="34" customWidth="1"/>
    <col min="781" max="781" width="15.1640625" style="34" customWidth="1"/>
    <col min="782" max="1024" width="8.83203125" style="34"/>
    <col min="1025" max="1025" width="34.6640625" style="34" customWidth="1"/>
    <col min="1026" max="1026" width="8.83203125" style="34" customWidth="1"/>
    <col min="1027" max="1027" width="9.6640625" style="34" customWidth="1"/>
    <col min="1028" max="1028" width="8.1640625" style="34" customWidth="1"/>
    <col min="1029" max="1029" width="6.5" style="34" customWidth="1"/>
    <col min="1030" max="1030" width="22.5" style="34" customWidth="1"/>
    <col min="1031" max="1031" width="8.83203125" style="34" customWidth="1"/>
    <col min="1032" max="1032" width="9" style="34" customWidth="1"/>
    <col min="1033" max="1035" width="8.83203125" style="34" customWidth="1"/>
    <col min="1036" max="1036" width="13.83203125" style="34" customWidth="1"/>
    <col min="1037" max="1037" width="15.1640625" style="34" customWidth="1"/>
    <col min="1038" max="1280" width="8.83203125" style="34"/>
    <col min="1281" max="1281" width="34.6640625" style="34" customWidth="1"/>
    <col min="1282" max="1282" width="8.83203125" style="34" customWidth="1"/>
    <col min="1283" max="1283" width="9.6640625" style="34" customWidth="1"/>
    <col min="1284" max="1284" width="8.1640625" style="34" customWidth="1"/>
    <col min="1285" max="1285" width="6.5" style="34" customWidth="1"/>
    <col min="1286" max="1286" width="22.5" style="34" customWidth="1"/>
    <col min="1287" max="1287" width="8.83203125" style="34" customWidth="1"/>
    <col min="1288" max="1288" width="9" style="34" customWidth="1"/>
    <col min="1289" max="1291" width="8.83203125" style="34" customWidth="1"/>
    <col min="1292" max="1292" width="13.83203125" style="34" customWidth="1"/>
    <col min="1293" max="1293" width="15.1640625" style="34" customWidth="1"/>
    <col min="1294" max="1536" width="8.83203125" style="34"/>
    <col min="1537" max="1537" width="34.6640625" style="34" customWidth="1"/>
    <col min="1538" max="1538" width="8.83203125" style="34" customWidth="1"/>
    <col min="1539" max="1539" width="9.6640625" style="34" customWidth="1"/>
    <col min="1540" max="1540" width="8.1640625" style="34" customWidth="1"/>
    <col min="1541" max="1541" width="6.5" style="34" customWidth="1"/>
    <col min="1542" max="1542" width="22.5" style="34" customWidth="1"/>
    <col min="1543" max="1543" width="8.83203125" style="34" customWidth="1"/>
    <col min="1544" max="1544" width="9" style="34" customWidth="1"/>
    <col min="1545" max="1547" width="8.83203125" style="34" customWidth="1"/>
    <col min="1548" max="1548" width="13.83203125" style="34" customWidth="1"/>
    <col min="1549" max="1549" width="15.1640625" style="34" customWidth="1"/>
    <col min="1550" max="1792" width="8.83203125" style="34"/>
    <col min="1793" max="1793" width="34.6640625" style="34" customWidth="1"/>
    <col min="1794" max="1794" width="8.83203125" style="34" customWidth="1"/>
    <col min="1795" max="1795" width="9.6640625" style="34" customWidth="1"/>
    <col min="1796" max="1796" width="8.1640625" style="34" customWidth="1"/>
    <col min="1797" max="1797" width="6.5" style="34" customWidth="1"/>
    <col min="1798" max="1798" width="22.5" style="34" customWidth="1"/>
    <col min="1799" max="1799" width="8.83203125" style="34" customWidth="1"/>
    <col min="1800" max="1800" width="9" style="34" customWidth="1"/>
    <col min="1801" max="1803" width="8.83203125" style="34" customWidth="1"/>
    <col min="1804" max="1804" width="13.83203125" style="34" customWidth="1"/>
    <col min="1805" max="1805" width="15.1640625" style="34" customWidth="1"/>
    <col min="1806" max="2048" width="8.83203125" style="34"/>
    <col min="2049" max="2049" width="34.6640625" style="34" customWidth="1"/>
    <col min="2050" max="2050" width="8.83203125" style="34" customWidth="1"/>
    <col min="2051" max="2051" width="9.6640625" style="34" customWidth="1"/>
    <col min="2052" max="2052" width="8.1640625" style="34" customWidth="1"/>
    <col min="2053" max="2053" width="6.5" style="34" customWidth="1"/>
    <col min="2054" max="2054" width="22.5" style="34" customWidth="1"/>
    <col min="2055" max="2055" width="8.83203125" style="34" customWidth="1"/>
    <col min="2056" max="2056" width="9" style="34" customWidth="1"/>
    <col min="2057" max="2059" width="8.83203125" style="34" customWidth="1"/>
    <col min="2060" max="2060" width="13.83203125" style="34" customWidth="1"/>
    <col min="2061" max="2061" width="15.1640625" style="34" customWidth="1"/>
    <col min="2062" max="2304" width="8.83203125" style="34"/>
    <col min="2305" max="2305" width="34.6640625" style="34" customWidth="1"/>
    <col min="2306" max="2306" width="8.83203125" style="34" customWidth="1"/>
    <col min="2307" max="2307" width="9.6640625" style="34" customWidth="1"/>
    <col min="2308" max="2308" width="8.1640625" style="34" customWidth="1"/>
    <col min="2309" max="2309" width="6.5" style="34" customWidth="1"/>
    <col min="2310" max="2310" width="22.5" style="34" customWidth="1"/>
    <col min="2311" max="2311" width="8.83203125" style="34" customWidth="1"/>
    <col min="2312" max="2312" width="9" style="34" customWidth="1"/>
    <col min="2313" max="2315" width="8.83203125" style="34" customWidth="1"/>
    <col min="2316" max="2316" width="13.83203125" style="34" customWidth="1"/>
    <col min="2317" max="2317" width="15.1640625" style="34" customWidth="1"/>
    <col min="2318" max="2560" width="8.83203125" style="34"/>
    <col min="2561" max="2561" width="34.6640625" style="34" customWidth="1"/>
    <col min="2562" max="2562" width="8.83203125" style="34" customWidth="1"/>
    <col min="2563" max="2563" width="9.6640625" style="34" customWidth="1"/>
    <col min="2564" max="2564" width="8.1640625" style="34" customWidth="1"/>
    <col min="2565" max="2565" width="6.5" style="34" customWidth="1"/>
    <col min="2566" max="2566" width="22.5" style="34" customWidth="1"/>
    <col min="2567" max="2567" width="8.83203125" style="34" customWidth="1"/>
    <col min="2568" max="2568" width="9" style="34" customWidth="1"/>
    <col min="2569" max="2571" width="8.83203125" style="34" customWidth="1"/>
    <col min="2572" max="2572" width="13.83203125" style="34" customWidth="1"/>
    <col min="2573" max="2573" width="15.1640625" style="34" customWidth="1"/>
    <col min="2574" max="2816" width="8.83203125" style="34"/>
    <col min="2817" max="2817" width="34.6640625" style="34" customWidth="1"/>
    <col min="2818" max="2818" width="8.83203125" style="34" customWidth="1"/>
    <col min="2819" max="2819" width="9.6640625" style="34" customWidth="1"/>
    <col min="2820" max="2820" width="8.1640625" style="34" customWidth="1"/>
    <col min="2821" max="2821" width="6.5" style="34" customWidth="1"/>
    <col min="2822" max="2822" width="22.5" style="34" customWidth="1"/>
    <col min="2823" max="2823" width="8.83203125" style="34" customWidth="1"/>
    <col min="2824" max="2824" width="9" style="34" customWidth="1"/>
    <col min="2825" max="2827" width="8.83203125" style="34" customWidth="1"/>
    <col min="2828" max="2828" width="13.83203125" style="34" customWidth="1"/>
    <col min="2829" max="2829" width="15.1640625" style="34" customWidth="1"/>
    <col min="2830" max="3072" width="8.83203125" style="34"/>
    <col min="3073" max="3073" width="34.6640625" style="34" customWidth="1"/>
    <col min="3074" max="3074" width="8.83203125" style="34" customWidth="1"/>
    <col min="3075" max="3075" width="9.6640625" style="34" customWidth="1"/>
    <col min="3076" max="3076" width="8.1640625" style="34" customWidth="1"/>
    <col min="3077" max="3077" width="6.5" style="34" customWidth="1"/>
    <col min="3078" max="3078" width="22.5" style="34" customWidth="1"/>
    <col min="3079" max="3079" width="8.83203125" style="34" customWidth="1"/>
    <col min="3080" max="3080" width="9" style="34" customWidth="1"/>
    <col min="3081" max="3083" width="8.83203125" style="34" customWidth="1"/>
    <col min="3084" max="3084" width="13.83203125" style="34" customWidth="1"/>
    <col min="3085" max="3085" width="15.1640625" style="34" customWidth="1"/>
    <col min="3086" max="3328" width="8.83203125" style="34"/>
    <col min="3329" max="3329" width="34.6640625" style="34" customWidth="1"/>
    <col min="3330" max="3330" width="8.83203125" style="34" customWidth="1"/>
    <col min="3331" max="3331" width="9.6640625" style="34" customWidth="1"/>
    <col min="3332" max="3332" width="8.1640625" style="34" customWidth="1"/>
    <col min="3333" max="3333" width="6.5" style="34" customWidth="1"/>
    <col min="3334" max="3334" width="22.5" style="34" customWidth="1"/>
    <col min="3335" max="3335" width="8.83203125" style="34" customWidth="1"/>
    <col min="3336" max="3336" width="9" style="34" customWidth="1"/>
    <col min="3337" max="3339" width="8.83203125" style="34" customWidth="1"/>
    <col min="3340" max="3340" width="13.83203125" style="34" customWidth="1"/>
    <col min="3341" max="3341" width="15.1640625" style="34" customWidth="1"/>
    <col min="3342" max="3584" width="8.83203125" style="34"/>
    <col min="3585" max="3585" width="34.6640625" style="34" customWidth="1"/>
    <col min="3586" max="3586" width="8.83203125" style="34" customWidth="1"/>
    <col min="3587" max="3587" width="9.6640625" style="34" customWidth="1"/>
    <col min="3588" max="3588" width="8.1640625" style="34" customWidth="1"/>
    <col min="3589" max="3589" width="6.5" style="34" customWidth="1"/>
    <col min="3590" max="3590" width="22.5" style="34" customWidth="1"/>
    <col min="3591" max="3591" width="8.83203125" style="34" customWidth="1"/>
    <col min="3592" max="3592" width="9" style="34" customWidth="1"/>
    <col min="3593" max="3595" width="8.83203125" style="34" customWidth="1"/>
    <col min="3596" max="3596" width="13.83203125" style="34" customWidth="1"/>
    <col min="3597" max="3597" width="15.1640625" style="34" customWidth="1"/>
    <col min="3598" max="3840" width="8.83203125" style="34"/>
    <col min="3841" max="3841" width="34.6640625" style="34" customWidth="1"/>
    <col min="3842" max="3842" width="8.83203125" style="34" customWidth="1"/>
    <col min="3843" max="3843" width="9.6640625" style="34" customWidth="1"/>
    <col min="3844" max="3844" width="8.1640625" style="34" customWidth="1"/>
    <col min="3845" max="3845" width="6.5" style="34" customWidth="1"/>
    <col min="3846" max="3846" width="22.5" style="34" customWidth="1"/>
    <col min="3847" max="3847" width="8.83203125" style="34" customWidth="1"/>
    <col min="3848" max="3848" width="9" style="34" customWidth="1"/>
    <col min="3849" max="3851" width="8.83203125" style="34" customWidth="1"/>
    <col min="3852" max="3852" width="13.83203125" style="34" customWidth="1"/>
    <col min="3853" max="3853" width="15.1640625" style="34" customWidth="1"/>
    <col min="3854" max="4096" width="8.83203125" style="34"/>
    <col min="4097" max="4097" width="34.6640625" style="34" customWidth="1"/>
    <col min="4098" max="4098" width="8.83203125" style="34" customWidth="1"/>
    <col min="4099" max="4099" width="9.6640625" style="34" customWidth="1"/>
    <col min="4100" max="4100" width="8.1640625" style="34" customWidth="1"/>
    <col min="4101" max="4101" width="6.5" style="34" customWidth="1"/>
    <col min="4102" max="4102" width="22.5" style="34" customWidth="1"/>
    <col min="4103" max="4103" width="8.83203125" style="34" customWidth="1"/>
    <col min="4104" max="4104" width="9" style="34" customWidth="1"/>
    <col min="4105" max="4107" width="8.83203125" style="34" customWidth="1"/>
    <col min="4108" max="4108" width="13.83203125" style="34" customWidth="1"/>
    <col min="4109" max="4109" width="15.1640625" style="34" customWidth="1"/>
    <col min="4110" max="4352" width="8.83203125" style="34"/>
    <col min="4353" max="4353" width="34.6640625" style="34" customWidth="1"/>
    <col min="4354" max="4354" width="8.83203125" style="34" customWidth="1"/>
    <col min="4355" max="4355" width="9.6640625" style="34" customWidth="1"/>
    <col min="4356" max="4356" width="8.1640625" style="34" customWidth="1"/>
    <col min="4357" max="4357" width="6.5" style="34" customWidth="1"/>
    <col min="4358" max="4358" width="22.5" style="34" customWidth="1"/>
    <col min="4359" max="4359" width="8.83203125" style="34" customWidth="1"/>
    <col min="4360" max="4360" width="9" style="34" customWidth="1"/>
    <col min="4361" max="4363" width="8.83203125" style="34" customWidth="1"/>
    <col min="4364" max="4364" width="13.83203125" style="34" customWidth="1"/>
    <col min="4365" max="4365" width="15.1640625" style="34" customWidth="1"/>
    <col min="4366" max="4608" width="8.83203125" style="34"/>
    <col min="4609" max="4609" width="34.6640625" style="34" customWidth="1"/>
    <col min="4610" max="4610" width="8.83203125" style="34" customWidth="1"/>
    <col min="4611" max="4611" width="9.6640625" style="34" customWidth="1"/>
    <col min="4612" max="4612" width="8.1640625" style="34" customWidth="1"/>
    <col min="4613" max="4613" width="6.5" style="34" customWidth="1"/>
    <col min="4614" max="4614" width="22.5" style="34" customWidth="1"/>
    <col min="4615" max="4615" width="8.83203125" style="34" customWidth="1"/>
    <col min="4616" max="4616" width="9" style="34" customWidth="1"/>
    <col min="4617" max="4619" width="8.83203125" style="34" customWidth="1"/>
    <col min="4620" max="4620" width="13.83203125" style="34" customWidth="1"/>
    <col min="4621" max="4621" width="15.1640625" style="34" customWidth="1"/>
    <col min="4622" max="4864" width="8.83203125" style="34"/>
    <col min="4865" max="4865" width="34.6640625" style="34" customWidth="1"/>
    <col min="4866" max="4866" width="8.83203125" style="34" customWidth="1"/>
    <col min="4867" max="4867" width="9.6640625" style="34" customWidth="1"/>
    <col min="4868" max="4868" width="8.1640625" style="34" customWidth="1"/>
    <col min="4869" max="4869" width="6.5" style="34" customWidth="1"/>
    <col min="4870" max="4870" width="22.5" style="34" customWidth="1"/>
    <col min="4871" max="4871" width="8.83203125" style="34" customWidth="1"/>
    <col min="4872" max="4872" width="9" style="34" customWidth="1"/>
    <col min="4873" max="4875" width="8.83203125" style="34" customWidth="1"/>
    <col min="4876" max="4876" width="13.83203125" style="34" customWidth="1"/>
    <col min="4877" max="4877" width="15.1640625" style="34" customWidth="1"/>
    <col min="4878" max="5120" width="8.83203125" style="34"/>
    <col min="5121" max="5121" width="34.6640625" style="34" customWidth="1"/>
    <col min="5122" max="5122" width="8.83203125" style="34" customWidth="1"/>
    <col min="5123" max="5123" width="9.6640625" style="34" customWidth="1"/>
    <col min="5124" max="5124" width="8.1640625" style="34" customWidth="1"/>
    <col min="5125" max="5125" width="6.5" style="34" customWidth="1"/>
    <col min="5126" max="5126" width="22.5" style="34" customWidth="1"/>
    <col min="5127" max="5127" width="8.83203125" style="34" customWidth="1"/>
    <col min="5128" max="5128" width="9" style="34" customWidth="1"/>
    <col min="5129" max="5131" width="8.83203125" style="34" customWidth="1"/>
    <col min="5132" max="5132" width="13.83203125" style="34" customWidth="1"/>
    <col min="5133" max="5133" width="15.1640625" style="34" customWidth="1"/>
    <col min="5134" max="5376" width="8.83203125" style="34"/>
    <col min="5377" max="5377" width="34.6640625" style="34" customWidth="1"/>
    <col min="5378" max="5378" width="8.83203125" style="34" customWidth="1"/>
    <col min="5379" max="5379" width="9.6640625" style="34" customWidth="1"/>
    <col min="5380" max="5380" width="8.1640625" style="34" customWidth="1"/>
    <col min="5381" max="5381" width="6.5" style="34" customWidth="1"/>
    <col min="5382" max="5382" width="22.5" style="34" customWidth="1"/>
    <col min="5383" max="5383" width="8.83203125" style="34" customWidth="1"/>
    <col min="5384" max="5384" width="9" style="34" customWidth="1"/>
    <col min="5385" max="5387" width="8.83203125" style="34" customWidth="1"/>
    <col min="5388" max="5388" width="13.83203125" style="34" customWidth="1"/>
    <col min="5389" max="5389" width="15.1640625" style="34" customWidth="1"/>
    <col min="5390" max="5632" width="8.83203125" style="34"/>
    <col min="5633" max="5633" width="34.6640625" style="34" customWidth="1"/>
    <col min="5634" max="5634" width="8.83203125" style="34" customWidth="1"/>
    <col min="5635" max="5635" width="9.6640625" style="34" customWidth="1"/>
    <col min="5636" max="5636" width="8.1640625" style="34" customWidth="1"/>
    <col min="5637" max="5637" width="6.5" style="34" customWidth="1"/>
    <col min="5638" max="5638" width="22.5" style="34" customWidth="1"/>
    <col min="5639" max="5639" width="8.83203125" style="34" customWidth="1"/>
    <col min="5640" max="5640" width="9" style="34" customWidth="1"/>
    <col min="5641" max="5643" width="8.83203125" style="34" customWidth="1"/>
    <col min="5644" max="5644" width="13.83203125" style="34" customWidth="1"/>
    <col min="5645" max="5645" width="15.1640625" style="34" customWidth="1"/>
    <col min="5646" max="5888" width="8.83203125" style="34"/>
    <col min="5889" max="5889" width="34.6640625" style="34" customWidth="1"/>
    <col min="5890" max="5890" width="8.83203125" style="34" customWidth="1"/>
    <col min="5891" max="5891" width="9.6640625" style="34" customWidth="1"/>
    <col min="5892" max="5892" width="8.1640625" style="34" customWidth="1"/>
    <col min="5893" max="5893" width="6.5" style="34" customWidth="1"/>
    <col min="5894" max="5894" width="22.5" style="34" customWidth="1"/>
    <col min="5895" max="5895" width="8.83203125" style="34" customWidth="1"/>
    <col min="5896" max="5896" width="9" style="34" customWidth="1"/>
    <col min="5897" max="5899" width="8.83203125" style="34" customWidth="1"/>
    <col min="5900" max="5900" width="13.83203125" style="34" customWidth="1"/>
    <col min="5901" max="5901" width="15.1640625" style="34" customWidth="1"/>
    <col min="5902" max="6144" width="8.83203125" style="34"/>
    <col min="6145" max="6145" width="34.6640625" style="34" customWidth="1"/>
    <col min="6146" max="6146" width="8.83203125" style="34" customWidth="1"/>
    <col min="6147" max="6147" width="9.6640625" style="34" customWidth="1"/>
    <col min="6148" max="6148" width="8.1640625" style="34" customWidth="1"/>
    <col min="6149" max="6149" width="6.5" style="34" customWidth="1"/>
    <col min="6150" max="6150" width="22.5" style="34" customWidth="1"/>
    <col min="6151" max="6151" width="8.83203125" style="34" customWidth="1"/>
    <col min="6152" max="6152" width="9" style="34" customWidth="1"/>
    <col min="6153" max="6155" width="8.83203125" style="34" customWidth="1"/>
    <col min="6156" max="6156" width="13.83203125" style="34" customWidth="1"/>
    <col min="6157" max="6157" width="15.1640625" style="34" customWidth="1"/>
    <col min="6158" max="6400" width="8.83203125" style="34"/>
    <col min="6401" max="6401" width="34.6640625" style="34" customWidth="1"/>
    <col min="6402" max="6402" width="8.83203125" style="34" customWidth="1"/>
    <col min="6403" max="6403" width="9.6640625" style="34" customWidth="1"/>
    <col min="6404" max="6404" width="8.1640625" style="34" customWidth="1"/>
    <col min="6405" max="6405" width="6.5" style="34" customWidth="1"/>
    <col min="6406" max="6406" width="22.5" style="34" customWidth="1"/>
    <col min="6407" max="6407" width="8.83203125" style="34" customWidth="1"/>
    <col min="6408" max="6408" width="9" style="34" customWidth="1"/>
    <col min="6409" max="6411" width="8.83203125" style="34" customWidth="1"/>
    <col min="6412" max="6412" width="13.83203125" style="34" customWidth="1"/>
    <col min="6413" max="6413" width="15.1640625" style="34" customWidth="1"/>
    <col min="6414" max="6656" width="8.83203125" style="34"/>
    <col min="6657" max="6657" width="34.6640625" style="34" customWidth="1"/>
    <col min="6658" max="6658" width="8.83203125" style="34" customWidth="1"/>
    <col min="6659" max="6659" width="9.6640625" style="34" customWidth="1"/>
    <col min="6660" max="6660" width="8.1640625" style="34" customWidth="1"/>
    <col min="6661" max="6661" width="6.5" style="34" customWidth="1"/>
    <col min="6662" max="6662" width="22.5" style="34" customWidth="1"/>
    <col min="6663" max="6663" width="8.83203125" style="34" customWidth="1"/>
    <col min="6664" max="6664" width="9" style="34" customWidth="1"/>
    <col min="6665" max="6667" width="8.83203125" style="34" customWidth="1"/>
    <col min="6668" max="6668" width="13.83203125" style="34" customWidth="1"/>
    <col min="6669" max="6669" width="15.1640625" style="34" customWidth="1"/>
    <col min="6670" max="6912" width="8.83203125" style="34"/>
    <col min="6913" max="6913" width="34.6640625" style="34" customWidth="1"/>
    <col min="6914" max="6914" width="8.83203125" style="34" customWidth="1"/>
    <col min="6915" max="6915" width="9.6640625" style="34" customWidth="1"/>
    <col min="6916" max="6916" width="8.1640625" style="34" customWidth="1"/>
    <col min="6917" max="6917" width="6.5" style="34" customWidth="1"/>
    <col min="6918" max="6918" width="22.5" style="34" customWidth="1"/>
    <col min="6919" max="6919" width="8.83203125" style="34" customWidth="1"/>
    <col min="6920" max="6920" width="9" style="34" customWidth="1"/>
    <col min="6921" max="6923" width="8.83203125" style="34" customWidth="1"/>
    <col min="6924" max="6924" width="13.83203125" style="34" customWidth="1"/>
    <col min="6925" max="6925" width="15.1640625" style="34" customWidth="1"/>
    <col min="6926" max="7168" width="8.83203125" style="34"/>
    <col min="7169" max="7169" width="34.6640625" style="34" customWidth="1"/>
    <col min="7170" max="7170" width="8.83203125" style="34" customWidth="1"/>
    <col min="7171" max="7171" width="9.6640625" style="34" customWidth="1"/>
    <col min="7172" max="7172" width="8.1640625" style="34" customWidth="1"/>
    <col min="7173" max="7173" width="6.5" style="34" customWidth="1"/>
    <col min="7174" max="7174" width="22.5" style="34" customWidth="1"/>
    <col min="7175" max="7175" width="8.83203125" style="34" customWidth="1"/>
    <col min="7176" max="7176" width="9" style="34" customWidth="1"/>
    <col min="7177" max="7179" width="8.83203125" style="34" customWidth="1"/>
    <col min="7180" max="7180" width="13.83203125" style="34" customWidth="1"/>
    <col min="7181" max="7181" width="15.1640625" style="34" customWidth="1"/>
    <col min="7182" max="7424" width="8.83203125" style="34"/>
    <col min="7425" max="7425" width="34.6640625" style="34" customWidth="1"/>
    <col min="7426" max="7426" width="8.83203125" style="34" customWidth="1"/>
    <col min="7427" max="7427" width="9.6640625" style="34" customWidth="1"/>
    <col min="7428" max="7428" width="8.1640625" style="34" customWidth="1"/>
    <col min="7429" max="7429" width="6.5" style="34" customWidth="1"/>
    <col min="7430" max="7430" width="22.5" style="34" customWidth="1"/>
    <col min="7431" max="7431" width="8.83203125" style="34" customWidth="1"/>
    <col min="7432" max="7432" width="9" style="34" customWidth="1"/>
    <col min="7433" max="7435" width="8.83203125" style="34" customWidth="1"/>
    <col min="7436" max="7436" width="13.83203125" style="34" customWidth="1"/>
    <col min="7437" max="7437" width="15.1640625" style="34" customWidth="1"/>
    <col min="7438" max="7680" width="8.83203125" style="34"/>
    <col min="7681" max="7681" width="34.6640625" style="34" customWidth="1"/>
    <col min="7682" max="7682" width="8.83203125" style="34" customWidth="1"/>
    <col min="7683" max="7683" width="9.6640625" style="34" customWidth="1"/>
    <col min="7684" max="7684" width="8.1640625" style="34" customWidth="1"/>
    <col min="7685" max="7685" width="6.5" style="34" customWidth="1"/>
    <col min="7686" max="7686" width="22.5" style="34" customWidth="1"/>
    <col min="7687" max="7687" width="8.83203125" style="34" customWidth="1"/>
    <col min="7688" max="7688" width="9" style="34" customWidth="1"/>
    <col min="7689" max="7691" width="8.83203125" style="34" customWidth="1"/>
    <col min="7692" max="7692" width="13.83203125" style="34" customWidth="1"/>
    <col min="7693" max="7693" width="15.1640625" style="34" customWidth="1"/>
    <col min="7694" max="7936" width="8.83203125" style="34"/>
    <col min="7937" max="7937" width="34.6640625" style="34" customWidth="1"/>
    <col min="7938" max="7938" width="8.83203125" style="34" customWidth="1"/>
    <col min="7939" max="7939" width="9.6640625" style="34" customWidth="1"/>
    <col min="7940" max="7940" width="8.1640625" style="34" customWidth="1"/>
    <col min="7941" max="7941" width="6.5" style="34" customWidth="1"/>
    <col min="7942" max="7942" width="22.5" style="34" customWidth="1"/>
    <col min="7943" max="7943" width="8.83203125" style="34" customWidth="1"/>
    <col min="7944" max="7944" width="9" style="34" customWidth="1"/>
    <col min="7945" max="7947" width="8.83203125" style="34" customWidth="1"/>
    <col min="7948" max="7948" width="13.83203125" style="34" customWidth="1"/>
    <col min="7949" max="7949" width="15.1640625" style="34" customWidth="1"/>
    <col min="7950" max="8192" width="8.83203125" style="34"/>
    <col min="8193" max="8193" width="34.6640625" style="34" customWidth="1"/>
    <col min="8194" max="8194" width="8.83203125" style="34" customWidth="1"/>
    <col min="8195" max="8195" width="9.6640625" style="34" customWidth="1"/>
    <col min="8196" max="8196" width="8.1640625" style="34" customWidth="1"/>
    <col min="8197" max="8197" width="6.5" style="34" customWidth="1"/>
    <col min="8198" max="8198" width="22.5" style="34" customWidth="1"/>
    <col min="8199" max="8199" width="8.83203125" style="34" customWidth="1"/>
    <col min="8200" max="8200" width="9" style="34" customWidth="1"/>
    <col min="8201" max="8203" width="8.83203125" style="34" customWidth="1"/>
    <col min="8204" max="8204" width="13.83203125" style="34" customWidth="1"/>
    <col min="8205" max="8205" width="15.1640625" style="34" customWidth="1"/>
    <col min="8206" max="8448" width="8.83203125" style="34"/>
    <col min="8449" max="8449" width="34.6640625" style="34" customWidth="1"/>
    <col min="8450" max="8450" width="8.83203125" style="34" customWidth="1"/>
    <col min="8451" max="8451" width="9.6640625" style="34" customWidth="1"/>
    <col min="8452" max="8452" width="8.1640625" style="34" customWidth="1"/>
    <col min="8453" max="8453" width="6.5" style="34" customWidth="1"/>
    <col min="8454" max="8454" width="22.5" style="34" customWidth="1"/>
    <col min="8455" max="8455" width="8.83203125" style="34" customWidth="1"/>
    <col min="8456" max="8456" width="9" style="34" customWidth="1"/>
    <col min="8457" max="8459" width="8.83203125" style="34" customWidth="1"/>
    <col min="8460" max="8460" width="13.83203125" style="34" customWidth="1"/>
    <col min="8461" max="8461" width="15.1640625" style="34" customWidth="1"/>
    <col min="8462" max="8704" width="8.83203125" style="34"/>
    <col min="8705" max="8705" width="34.6640625" style="34" customWidth="1"/>
    <col min="8706" max="8706" width="8.83203125" style="34" customWidth="1"/>
    <col min="8707" max="8707" width="9.6640625" style="34" customWidth="1"/>
    <col min="8708" max="8708" width="8.1640625" style="34" customWidth="1"/>
    <col min="8709" max="8709" width="6.5" style="34" customWidth="1"/>
    <col min="8710" max="8710" width="22.5" style="34" customWidth="1"/>
    <col min="8711" max="8711" width="8.83203125" style="34" customWidth="1"/>
    <col min="8712" max="8712" width="9" style="34" customWidth="1"/>
    <col min="8713" max="8715" width="8.83203125" style="34" customWidth="1"/>
    <col min="8716" max="8716" width="13.83203125" style="34" customWidth="1"/>
    <col min="8717" max="8717" width="15.1640625" style="34" customWidth="1"/>
    <col min="8718" max="8960" width="8.83203125" style="34"/>
    <col min="8961" max="8961" width="34.6640625" style="34" customWidth="1"/>
    <col min="8962" max="8962" width="8.83203125" style="34" customWidth="1"/>
    <col min="8963" max="8963" width="9.6640625" style="34" customWidth="1"/>
    <col min="8964" max="8964" width="8.1640625" style="34" customWidth="1"/>
    <col min="8965" max="8965" width="6.5" style="34" customWidth="1"/>
    <col min="8966" max="8966" width="22.5" style="34" customWidth="1"/>
    <col min="8967" max="8967" width="8.83203125" style="34" customWidth="1"/>
    <col min="8968" max="8968" width="9" style="34" customWidth="1"/>
    <col min="8969" max="8971" width="8.83203125" style="34" customWidth="1"/>
    <col min="8972" max="8972" width="13.83203125" style="34" customWidth="1"/>
    <col min="8973" max="8973" width="15.1640625" style="34" customWidth="1"/>
    <col min="8974" max="9216" width="8.83203125" style="34"/>
    <col min="9217" max="9217" width="34.6640625" style="34" customWidth="1"/>
    <col min="9218" max="9218" width="8.83203125" style="34" customWidth="1"/>
    <col min="9219" max="9219" width="9.6640625" style="34" customWidth="1"/>
    <col min="9220" max="9220" width="8.1640625" style="34" customWidth="1"/>
    <col min="9221" max="9221" width="6.5" style="34" customWidth="1"/>
    <col min="9222" max="9222" width="22.5" style="34" customWidth="1"/>
    <col min="9223" max="9223" width="8.83203125" style="34" customWidth="1"/>
    <col min="9224" max="9224" width="9" style="34" customWidth="1"/>
    <col min="9225" max="9227" width="8.83203125" style="34" customWidth="1"/>
    <col min="9228" max="9228" width="13.83203125" style="34" customWidth="1"/>
    <col min="9229" max="9229" width="15.1640625" style="34" customWidth="1"/>
    <col min="9230" max="9472" width="8.83203125" style="34"/>
    <col min="9473" max="9473" width="34.6640625" style="34" customWidth="1"/>
    <col min="9474" max="9474" width="8.83203125" style="34" customWidth="1"/>
    <col min="9475" max="9475" width="9.6640625" style="34" customWidth="1"/>
    <col min="9476" max="9476" width="8.1640625" style="34" customWidth="1"/>
    <col min="9477" max="9477" width="6.5" style="34" customWidth="1"/>
    <col min="9478" max="9478" width="22.5" style="34" customWidth="1"/>
    <col min="9479" max="9479" width="8.83203125" style="34" customWidth="1"/>
    <col min="9480" max="9480" width="9" style="34" customWidth="1"/>
    <col min="9481" max="9483" width="8.83203125" style="34" customWidth="1"/>
    <col min="9484" max="9484" width="13.83203125" style="34" customWidth="1"/>
    <col min="9485" max="9485" width="15.1640625" style="34" customWidth="1"/>
    <col min="9486" max="9728" width="8.83203125" style="34"/>
    <col min="9729" max="9729" width="34.6640625" style="34" customWidth="1"/>
    <col min="9730" max="9730" width="8.83203125" style="34" customWidth="1"/>
    <col min="9731" max="9731" width="9.6640625" style="34" customWidth="1"/>
    <col min="9732" max="9732" width="8.1640625" style="34" customWidth="1"/>
    <col min="9733" max="9733" width="6.5" style="34" customWidth="1"/>
    <col min="9734" max="9734" width="22.5" style="34" customWidth="1"/>
    <col min="9735" max="9735" width="8.83203125" style="34" customWidth="1"/>
    <col min="9736" max="9736" width="9" style="34" customWidth="1"/>
    <col min="9737" max="9739" width="8.83203125" style="34" customWidth="1"/>
    <col min="9740" max="9740" width="13.83203125" style="34" customWidth="1"/>
    <col min="9741" max="9741" width="15.1640625" style="34" customWidth="1"/>
    <col min="9742" max="9984" width="8.83203125" style="34"/>
    <col min="9985" max="9985" width="34.6640625" style="34" customWidth="1"/>
    <col min="9986" max="9986" width="8.83203125" style="34" customWidth="1"/>
    <col min="9987" max="9987" width="9.6640625" style="34" customWidth="1"/>
    <col min="9988" max="9988" width="8.1640625" style="34" customWidth="1"/>
    <col min="9989" max="9989" width="6.5" style="34" customWidth="1"/>
    <col min="9990" max="9990" width="22.5" style="34" customWidth="1"/>
    <col min="9991" max="9991" width="8.83203125" style="34" customWidth="1"/>
    <col min="9992" max="9992" width="9" style="34" customWidth="1"/>
    <col min="9993" max="9995" width="8.83203125" style="34" customWidth="1"/>
    <col min="9996" max="9996" width="13.83203125" style="34" customWidth="1"/>
    <col min="9997" max="9997" width="15.1640625" style="34" customWidth="1"/>
    <col min="9998" max="10240" width="8.83203125" style="34"/>
    <col min="10241" max="10241" width="34.6640625" style="34" customWidth="1"/>
    <col min="10242" max="10242" width="8.83203125" style="34" customWidth="1"/>
    <col min="10243" max="10243" width="9.6640625" style="34" customWidth="1"/>
    <col min="10244" max="10244" width="8.1640625" style="34" customWidth="1"/>
    <col min="10245" max="10245" width="6.5" style="34" customWidth="1"/>
    <col min="10246" max="10246" width="22.5" style="34" customWidth="1"/>
    <col min="10247" max="10247" width="8.83203125" style="34" customWidth="1"/>
    <col min="10248" max="10248" width="9" style="34" customWidth="1"/>
    <col min="10249" max="10251" width="8.83203125" style="34" customWidth="1"/>
    <col min="10252" max="10252" width="13.83203125" style="34" customWidth="1"/>
    <col min="10253" max="10253" width="15.1640625" style="34" customWidth="1"/>
    <col min="10254" max="10496" width="8.83203125" style="34"/>
    <col min="10497" max="10497" width="34.6640625" style="34" customWidth="1"/>
    <col min="10498" max="10498" width="8.83203125" style="34" customWidth="1"/>
    <col min="10499" max="10499" width="9.6640625" style="34" customWidth="1"/>
    <col min="10500" max="10500" width="8.1640625" style="34" customWidth="1"/>
    <col min="10501" max="10501" width="6.5" style="34" customWidth="1"/>
    <col min="10502" max="10502" width="22.5" style="34" customWidth="1"/>
    <col min="10503" max="10503" width="8.83203125" style="34" customWidth="1"/>
    <col min="10504" max="10504" width="9" style="34" customWidth="1"/>
    <col min="10505" max="10507" width="8.83203125" style="34" customWidth="1"/>
    <col min="10508" max="10508" width="13.83203125" style="34" customWidth="1"/>
    <col min="10509" max="10509" width="15.1640625" style="34" customWidth="1"/>
    <col min="10510" max="10752" width="8.83203125" style="34"/>
    <col min="10753" max="10753" width="34.6640625" style="34" customWidth="1"/>
    <col min="10754" max="10754" width="8.83203125" style="34" customWidth="1"/>
    <col min="10755" max="10755" width="9.6640625" style="34" customWidth="1"/>
    <col min="10756" max="10756" width="8.1640625" style="34" customWidth="1"/>
    <col min="10757" max="10757" width="6.5" style="34" customWidth="1"/>
    <col min="10758" max="10758" width="22.5" style="34" customWidth="1"/>
    <col min="10759" max="10759" width="8.83203125" style="34" customWidth="1"/>
    <col min="10760" max="10760" width="9" style="34" customWidth="1"/>
    <col min="10761" max="10763" width="8.83203125" style="34" customWidth="1"/>
    <col min="10764" max="10764" width="13.83203125" style="34" customWidth="1"/>
    <col min="10765" max="10765" width="15.1640625" style="34" customWidth="1"/>
    <col min="10766" max="11008" width="8.83203125" style="34"/>
    <col min="11009" max="11009" width="34.6640625" style="34" customWidth="1"/>
    <col min="11010" max="11010" width="8.83203125" style="34" customWidth="1"/>
    <col min="11011" max="11011" width="9.6640625" style="34" customWidth="1"/>
    <col min="11012" max="11012" width="8.1640625" style="34" customWidth="1"/>
    <col min="11013" max="11013" width="6.5" style="34" customWidth="1"/>
    <col min="11014" max="11014" width="22.5" style="34" customWidth="1"/>
    <col min="11015" max="11015" width="8.83203125" style="34" customWidth="1"/>
    <col min="11016" max="11016" width="9" style="34" customWidth="1"/>
    <col min="11017" max="11019" width="8.83203125" style="34" customWidth="1"/>
    <col min="11020" max="11020" width="13.83203125" style="34" customWidth="1"/>
    <col min="11021" max="11021" width="15.1640625" style="34" customWidth="1"/>
    <col min="11022" max="11264" width="8.83203125" style="34"/>
    <col min="11265" max="11265" width="34.6640625" style="34" customWidth="1"/>
    <col min="11266" max="11266" width="8.83203125" style="34" customWidth="1"/>
    <col min="11267" max="11267" width="9.6640625" style="34" customWidth="1"/>
    <col min="11268" max="11268" width="8.1640625" style="34" customWidth="1"/>
    <col min="11269" max="11269" width="6.5" style="34" customWidth="1"/>
    <col min="11270" max="11270" width="22.5" style="34" customWidth="1"/>
    <col min="11271" max="11271" width="8.83203125" style="34" customWidth="1"/>
    <col min="11272" max="11272" width="9" style="34" customWidth="1"/>
    <col min="11273" max="11275" width="8.83203125" style="34" customWidth="1"/>
    <col min="11276" max="11276" width="13.83203125" style="34" customWidth="1"/>
    <col min="11277" max="11277" width="15.1640625" style="34" customWidth="1"/>
    <col min="11278" max="11520" width="8.83203125" style="34"/>
    <col min="11521" max="11521" width="34.6640625" style="34" customWidth="1"/>
    <col min="11522" max="11522" width="8.83203125" style="34" customWidth="1"/>
    <col min="11523" max="11523" width="9.6640625" style="34" customWidth="1"/>
    <col min="11524" max="11524" width="8.1640625" style="34" customWidth="1"/>
    <col min="11525" max="11525" width="6.5" style="34" customWidth="1"/>
    <col min="11526" max="11526" width="22.5" style="34" customWidth="1"/>
    <col min="11527" max="11527" width="8.83203125" style="34" customWidth="1"/>
    <col min="11528" max="11528" width="9" style="34" customWidth="1"/>
    <col min="11529" max="11531" width="8.83203125" style="34" customWidth="1"/>
    <col min="11532" max="11532" width="13.83203125" style="34" customWidth="1"/>
    <col min="11533" max="11533" width="15.1640625" style="34" customWidth="1"/>
    <col min="11534" max="11776" width="8.83203125" style="34"/>
    <col min="11777" max="11777" width="34.6640625" style="34" customWidth="1"/>
    <col min="11778" max="11778" width="8.83203125" style="34" customWidth="1"/>
    <col min="11779" max="11779" width="9.6640625" style="34" customWidth="1"/>
    <col min="11780" max="11780" width="8.1640625" style="34" customWidth="1"/>
    <col min="11781" max="11781" width="6.5" style="34" customWidth="1"/>
    <col min="11782" max="11782" width="22.5" style="34" customWidth="1"/>
    <col min="11783" max="11783" width="8.83203125" style="34" customWidth="1"/>
    <col min="11784" max="11784" width="9" style="34" customWidth="1"/>
    <col min="11785" max="11787" width="8.83203125" style="34" customWidth="1"/>
    <col min="11788" max="11788" width="13.83203125" style="34" customWidth="1"/>
    <col min="11789" max="11789" width="15.1640625" style="34" customWidth="1"/>
    <col min="11790" max="12032" width="8.83203125" style="34"/>
    <col min="12033" max="12033" width="34.6640625" style="34" customWidth="1"/>
    <col min="12034" max="12034" width="8.83203125" style="34" customWidth="1"/>
    <col min="12035" max="12035" width="9.6640625" style="34" customWidth="1"/>
    <col min="12036" max="12036" width="8.1640625" style="34" customWidth="1"/>
    <col min="12037" max="12037" width="6.5" style="34" customWidth="1"/>
    <col min="12038" max="12038" width="22.5" style="34" customWidth="1"/>
    <col min="12039" max="12039" width="8.83203125" style="34" customWidth="1"/>
    <col min="12040" max="12040" width="9" style="34" customWidth="1"/>
    <col min="12041" max="12043" width="8.83203125" style="34" customWidth="1"/>
    <col min="12044" max="12044" width="13.83203125" style="34" customWidth="1"/>
    <col min="12045" max="12045" width="15.1640625" style="34" customWidth="1"/>
    <col min="12046" max="12288" width="8.83203125" style="34"/>
    <col min="12289" max="12289" width="34.6640625" style="34" customWidth="1"/>
    <col min="12290" max="12290" width="8.83203125" style="34" customWidth="1"/>
    <col min="12291" max="12291" width="9.6640625" style="34" customWidth="1"/>
    <col min="12292" max="12292" width="8.1640625" style="34" customWidth="1"/>
    <col min="12293" max="12293" width="6.5" style="34" customWidth="1"/>
    <col min="12294" max="12294" width="22.5" style="34" customWidth="1"/>
    <col min="12295" max="12295" width="8.83203125" style="34" customWidth="1"/>
    <col min="12296" max="12296" width="9" style="34" customWidth="1"/>
    <col min="12297" max="12299" width="8.83203125" style="34" customWidth="1"/>
    <col min="12300" max="12300" width="13.83203125" style="34" customWidth="1"/>
    <col min="12301" max="12301" width="15.1640625" style="34" customWidth="1"/>
    <col min="12302" max="12544" width="8.83203125" style="34"/>
    <col min="12545" max="12545" width="34.6640625" style="34" customWidth="1"/>
    <col min="12546" max="12546" width="8.83203125" style="34" customWidth="1"/>
    <col min="12547" max="12547" width="9.6640625" style="34" customWidth="1"/>
    <col min="12548" max="12548" width="8.1640625" style="34" customWidth="1"/>
    <col min="12549" max="12549" width="6.5" style="34" customWidth="1"/>
    <col min="12550" max="12550" width="22.5" style="34" customWidth="1"/>
    <col min="12551" max="12551" width="8.83203125" style="34" customWidth="1"/>
    <col min="12552" max="12552" width="9" style="34" customWidth="1"/>
    <col min="12553" max="12555" width="8.83203125" style="34" customWidth="1"/>
    <col min="12556" max="12556" width="13.83203125" style="34" customWidth="1"/>
    <col min="12557" max="12557" width="15.1640625" style="34" customWidth="1"/>
    <col min="12558" max="12800" width="8.83203125" style="34"/>
    <col min="12801" max="12801" width="34.6640625" style="34" customWidth="1"/>
    <col min="12802" max="12802" width="8.83203125" style="34" customWidth="1"/>
    <col min="12803" max="12803" width="9.6640625" style="34" customWidth="1"/>
    <col min="12804" max="12804" width="8.1640625" style="34" customWidth="1"/>
    <col min="12805" max="12805" width="6.5" style="34" customWidth="1"/>
    <col min="12806" max="12806" width="22.5" style="34" customWidth="1"/>
    <col min="12807" max="12807" width="8.83203125" style="34" customWidth="1"/>
    <col min="12808" max="12808" width="9" style="34" customWidth="1"/>
    <col min="12809" max="12811" width="8.83203125" style="34" customWidth="1"/>
    <col min="12812" max="12812" width="13.83203125" style="34" customWidth="1"/>
    <col min="12813" max="12813" width="15.1640625" style="34" customWidth="1"/>
    <col min="12814" max="13056" width="8.83203125" style="34"/>
    <col min="13057" max="13057" width="34.6640625" style="34" customWidth="1"/>
    <col min="13058" max="13058" width="8.83203125" style="34" customWidth="1"/>
    <col min="13059" max="13059" width="9.6640625" style="34" customWidth="1"/>
    <col min="13060" max="13060" width="8.1640625" style="34" customWidth="1"/>
    <col min="13061" max="13061" width="6.5" style="34" customWidth="1"/>
    <col min="13062" max="13062" width="22.5" style="34" customWidth="1"/>
    <col min="13063" max="13063" width="8.83203125" style="34" customWidth="1"/>
    <col min="13064" max="13064" width="9" style="34" customWidth="1"/>
    <col min="13065" max="13067" width="8.83203125" style="34" customWidth="1"/>
    <col min="13068" max="13068" width="13.83203125" style="34" customWidth="1"/>
    <col min="13069" max="13069" width="15.1640625" style="34" customWidth="1"/>
    <col min="13070" max="13312" width="8.83203125" style="34"/>
    <col min="13313" max="13313" width="34.6640625" style="34" customWidth="1"/>
    <col min="13314" max="13314" width="8.83203125" style="34" customWidth="1"/>
    <col min="13315" max="13315" width="9.6640625" style="34" customWidth="1"/>
    <col min="13316" max="13316" width="8.1640625" style="34" customWidth="1"/>
    <col min="13317" max="13317" width="6.5" style="34" customWidth="1"/>
    <col min="13318" max="13318" width="22.5" style="34" customWidth="1"/>
    <col min="13319" max="13319" width="8.83203125" style="34" customWidth="1"/>
    <col min="13320" max="13320" width="9" style="34" customWidth="1"/>
    <col min="13321" max="13323" width="8.83203125" style="34" customWidth="1"/>
    <col min="13324" max="13324" width="13.83203125" style="34" customWidth="1"/>
    <col min="13325" max="13325" width="15.1640625" style="34" customWidth="1"/>
    <col min="13326" max="13568" width="8.83203125" style="34"/>
    <col min="13569" max="13569" width="34.6640625" style="34" customWidth="1"/>
    <col min="13570" max="13570" width="8.83203125" style="34" customWidth="1"/>
    <col min="13571" max="13571" width="9.6640625" style="34" customWidth="1"/>
    <col min="13572" max="13572" width="8.1640625" style="34" customWidth="1"/>
    <col min="13573" max="13573" width="6.5" style="34" customWidth="1"/>
    <col min="13574" max="13574" width="22.5" style="34" customWidth="1"/>
    <col min="13575" max="13575" width="8.83203125" style="34" customWidth="1"/>
    <col min="13576" max="13576" width="9" style="34" customWidth="1"/>
    <col min="13577" max="13579" width="8.83203125" style="34" customWidth="1"/>
    <col min="13580" max="13580" width="13.83203125" style="34" customWidth="1"/>
    <col min="13581" max="13581" width="15.1640625" style="34" customWidth="1"/>
    <col min="13582" max="13824" width="8.83203125" style="34"/>
    <col min="13825" max="13825" width="34.6640625" style="34" customWidth="1"/>
    <col min="13826" max="13826" width="8.83203125" style="34" customWidth="1"/>
    <col min="13827" max="13827" width="9.6640625" style="34" customWidth="1"/>
    <col min="13828" max="13828" width="8.1640625" style="34" customWidth="1"/>
    <col min="13829" max="13829" width="6.5" style="34" customWidth="1"/>
    <col min="13830" max="13830" width="22.5" style="34" customWidth="1"/>
    <col min="13831" max="13831" width="8.83203125" style="34" customWidth="1"/>
    <col min="13832" max="13832" width="9" style="34" customWidth="1"/>
    <col min="13833" max="13835" width="8.83203125" style="34" customWidth="1"/>
    <col min="13836" max="13836" width="13.83203125" style="34" customWidth="1"/>
    <col min="13837" max="13837" width="15.1640625" style="34" customWidth="1"/>
    <col min="13838" max="14080" width="8.83203125" style="34"/>
    <col min="14081" max="14081" width="34.6640625" style="34" customWidth="1"/>
    <col min="14082" max="14082" width="8.83203125" style="34" customWidth="1"/>
    <col min="14083" max="14083" width="9.6640625" style="34" customWidth="1"/>
    <col min="14084" max="14084" width="8.1640625" style="34" customWidth="1"/>
    <col min="14085" max="14085" width="6.5" style="34" customWidth="1"/>
    <col min="14086" max="14086" width="22.5" style="34" customWidth="1"/>
    <col min="14087" max="14087" width="8.83203125" style="34" customWidth="1"/>
    <col min="14088" max="14088" width="9" style="34" customWidth="1"/>
    <col min="14089" max="14091" width="8.83203125" style="34" customWidth="1"/>
    <col min="14092" max="14092" width="13.83203125" style="34" customWidth="1"/>
    <col min="14093" max="14093" width="15.1640625" style="34" customWidth="1"/>
    <col min="14094" max="14336" width="8.83203125" style="34"/>
    <col min="14337" max="14337" width="34.6640625" style="34" customWidth="1"/>
    <col min="14338" max="14338" width="8.83203125" style="34" customWidth="1"/>
    <col min="14339" max="14339" width="9.6640625" style="34" customWidth="1"/>
    <col min="14340" max="14340" width="8.1640625" style="34" customWidth="1"/>
    <col min="14341" max="14341" width="6.5" style="34" customWidth="1"/>
    <col min="14342" max="14342" width="22.5" style="34" customWidth="1"/>
    <col min="14343" max="14343" width="8.83203125" style="34" customWidth="1"/>
    <col min="14344" max="14344" width="9" style="34" customWidth="1"/>
    <col min="14345" max="14347" width="8.83203125" style="34" customWidth="1"/>
    <col min="14348" max="14348" width="13.83203125" style="34" customWidth="1"/>
    <col min="14349" max="14349" width="15.1640625" style="34" customWidth="1"/>
    <col min="14350" max="14592" width="8.83203125" style="34"/>
    <col min="14593" max="14593" width="34.6640625" style="34" customWidth="1"/>
    <col min="14594" max="14594" width="8.83203125" style="34" customWidth="1"/>
    <col min="14595" max="14595" width="9.6640625" style="34" customWidth="1"/>
    <col min="14596" max="14596" width="8.1640625" style="34" customWidth="1"/>
    <col min="14597" max="14597" width="6.5" style="34" customWidth="1"/>
    <col min="14598" max="14598" width="22.5" style="34" customWidth="1"/>
    <col min="14599" max="14599" width="8.83203125" style="34" customWidth="1"/>
    <col min="14600" max="14600" width="9" style="34" customWidth="1"/>
    <col min="14601" max="14603" width="8.83203125" style="34" customWidth="1"/>
    <col min="14604" max="14604" width="13.83203125" style="34" customWidth="1"/>
    <col min="14605" max="14605" width="15.1640625" style="34" customWidth="1"/>
    <col min="14606" max="14848" width="8.83203125" style="34"/>
    <col min="14849" max="14849" width="34.6640625" style="34" customWidth="1"/>
    <col min="14850" max="14850" width="8.83203125" style="34" customWidth="1"/>
    <col min="14851" max="14851" width="9.6640625" style="34" customWidth="1"/>
    <col min="14852" max="14852" width="8.1640625" style="34" customWidth="1"/>
    <col min="14853" max="14853" width="6.5" style="34" customWidth="1"/>
    <col min="14854" max="14854" width="22.5" style="34" customWidth="1"/>
    <col min="14855" max="14855" width="8.83203125" style="34" customWidth="1"/>
    <col min="14856" max="14856" width="9" style="34" customWidth="1"/>
    <col min="14857" max="14859" width="8.83203125" style="34" customWidth="1"/>
    <col min="14860" max="14860" width="13.83203125" style="34" customWidth="1"/>
    <col min="14861" max="14861" width="15.1640625" style="34" customWidth="1"/>
    <col min="14862" max="15104" width="8.83203125" style="34"/>
    <col min="15105" max="15105" width="34.6640625" style="34" customWidth="1"/>
    <col min="15106" max="15106" width="8.83203125" style="34" customWidth="1"/>
    <col min="15107" max="15107" width="9.6640625" style="34" customWidth="1"/>
    <col min="15108" max="15108" width="8.1640625" style="34" customWidth="1"/>
    <col min="15109" max="15109" width="6.5" style="34" customWidth="1"/>
    <col min="15110" max="15110" width="22.5" style="34" customWidth="1"/>
    <col min="15111" max="15111" width="8.83203125" style="34" customWidth="1"/>
    <col min="15112" max="15112" width="9" style="34" customWidth="1"/>
    <col min="15113" max="15115" width="8.83203125" style="34" customWidth="1"/>
    <col min="15116" max="15116" width="13.83203125" style="34" customWidth="1"/>
    <col min="15117" max="15117" width="15.1640625" style="34" customWidth="1"/>
    <col min="15118" max="15360" width="8.83203125" style="34"/>
    <col min="15361" max="15361" width="34.6640625" style="34" customWidth="1"/>
    <col min="15362" max="15362" width="8.83203125" style="34" customWidth="1"/>
    <col min="15363" max="15363" width="9.6640625" style="34" customWidth="1"/>
    <col min="15364" max="15364" width="8.1640625" style="34" customWidth="1"/>
    <col min="15365" max="15365" width="6.5" style="34" customWidth="1"/>
    <col min="15366" max="15366" width="22.5" style="34" customWidth="1"/>
    <col min="15367" max="15367" width="8.83203125" style="34" customWidth="1"/>
    <col min="15368" max="15368" width="9" style="34" customWidth="1"/>
    <col min="15369" max="15371" width="8.83203125" style="34" customWidth="1"/>
    <col min="15372" max="15372" width="13.83203125" style="34" customWidth="1"/>
    <col min="15373" max="15373" width="15.1640625" style="34" customWidth="1"/>
    <col min="15374" max="15616" width="8.83203125" style="34"/>
    <col min="15617" max="15617" width="34.6640625" style="34" customWidth="1"/>
    <col min="15618" max="15618" width="8.83203125" style="34" customWidth="1"/>
    <col min="15619" max="15619" width="9.6640625" style="34" customWidth="1"/>
    <col min="15620" max="15620" width="8.1640625" style="34" customWidth="1"/>
    <col min="15621" max="15621" width="6.5" style="34" customWidth="1"/>
    <col min="15622" max="15622" width="22.5" style="34" customWidth="1"/>
    <col min="15623" max="15623" width="8.83203125" style="34" customWidth="1"/>
    <col min="15624" max="15624" width="9" style="34" customWidth="1"/>
    <col min="15625" max="15627" width="8.83203125" style="34" customWidth="1"/>
    <col min="15628" max="15628" width="13.83203125" style="34" customWidth="1"/>
    <col min="15629" max="15629" width="15.1640625" style="34" customWidth="1"/>
    <col min="15630" max="15872" width="8.83203125" style="34"/>
    <col min="15873" max="15873" width="34.6640625" style="34" customWidth="1"/>
    <col min="15874" max="15874" width="8.83203125" style="34" customWidth="1"/>
    <col min="15875" max="15875" width="9.6640625" style="34" customWidth="1"/>
    <col min="15876" max="15876" width="8.1640625" style="34" customWidth="1"/>
    <col min="15877" max="15877" width="6.5" style="34" customWidth="1"/>
    <col min="15878" max="15878" width="22.5" style="34" customWidth="1"/>
    <col min="15879" max="15879" width="8.83203125" style="34" customWidth="1"/>
    <col min="15880" max="15880" width="9" style="34" customWidth="1"/>
    <col min="15881" max="15883" width="8.83203125" style="34" customWidth="1"/>
    <col min="15884" max="15884" width="13.83203125" style="34" customWidth="1"/>
    <col min="15885" max="15885" width="15.1640625" style="34" customWidth="1"/>
    <col min="15886" max="16128" width="8.83203125" style="34"/>
    <col min="16129" max="16129" width="34.6640625" style="34" customWidth="1"/>
    <col min="16130" max="16130" width="8.83203125" style="34" customWidth="1"/>
    <col min="16131" max="16131" width="9.6640625" style="34" customWidth="1"/>
    <col min="16132" max="16132" width="8.1640625" style="34" customWidth="1"/>
    <col min="16133" max="16133" width="6.5" style="34" customWidth="1"/>
    <col min="16134" max="16134" width="22.5" style="34" customWidth="1"/>
    <col min="16135" max="16135" width="8.83203125" style="34" customWidth="1"/>
    <col min="16136" max="16136" width="9" style="34" customWidth="1"/>
    <col min="16137" max="16139" width="8.83203125" style="34" customWidth="1"/>
    <col min="16140" max="16140" width="13.83203125" style="34" customWidth="1"/>
    <col min="16141" max="16141" width="15.1640625" style="34" customWidth="1"/>
    <col min="16142" max="16384" width="8.83203125" style="34"/>
  </cols>
  <sheetData>
    <row r="1" spans="1:6">
      <c r="A1" s="31" t="s">
        <v>208</v>
      </c>
    </row>
    <row r="2" spans="1:6">
      <c r="A2" s="46" t="s">
        <v>209</v>
      </c>
    </row>
    <row r="3" spans="1:6">
      <c r="A3" s="46"/>
      <c r="D3" s="45" t="s">
        <v>289</v>
      </c>
      <c r="F3" s="45" t="s">
        <v>210</v>
      </c>
    </row>
    <row r="4" spans="1:6">
      <c r="A4" s="46" t="s">
        <v>211</v>
      </c>
      <c r="D4" s="47"/>
      <c r="F4" s="47"/>
    </row>
    <row r="5" spans="1:6">
      <c r="A5" s="46" t="s">
        <v>212</v>
      </c>
      <c r="D5" s="47"/>
      <c r="F5" s="47"/>
    </row>
    <row r="6" spans="1:6">
      <c r="A6" s="46"/>
      <c r="F6" s="45"/>
    </row>
    <row r="7" spans="1:6">
      <c r="A7" s="46" t="s">
        <v>213</v>
      </c>
      <c r="B7" s="45" t="s">
        <v>184</v>
      </c>
      <c r="C7" s="48"/>
      <c r="F7" s="45"/>
    </row>
    <row r="8" spans="1:6">
      <c r="A8" s="46" t="s">
        <v>214</v>
      </c>
      <c r="C8" s="45" t="s">
        <v>215</v>
      </c>
      <c r="D8" s="48"/>
      <c r="F8" s="45"/>
    </row>
    <row r="9" spans="1:6">
      <c r="A9" s="46" t="s">
        <v>216</v>
      </c>
      <c r="F9" s="45"/>
    </row>
    <row r="10" spans="1:6">
      <c r="A10" s="46"/>
      <c r="B10" s="45" t="s">
        <v>217</v>
      </c>
      <c r="F10" s="45"/>
    </row>
    <row r="11" spans="1:6">
      <c r="A11" s="46" t="s">
        <v>218</v>
      </c>
      <c r="B11" s="47"/>
      <c r="F11" s="45"/>
    </row>
    <row r="12" spans="1:6">
      <c r="A12" s="46" t="s">
        <v>219</v>
      </c>
      <c r="B12" s="47"/>
      <c r="F12" s="45"/>
    </row>
    <row r="13" spans="1:6">
      <c r="A13" s="49" t="s">
        <v>220</v>
      </c>
      <c r="B13" s="47"/>
      <c r="F13" s="45"/>
    </row>
    <row r="14" spans="1:6">
      <c r="A14" s="49" t="s">
        <v>221</v>
      </c>
      <c r="B14" s="47"/>
      <c r="F14" s="45"/>
    </row>
    <row r="15" spans="1:6">
      <c r="F15" s="45"/>
    </row>
    <row r="16" spans="1:6">
      <c r="A16" s="46" t="s">
        <v>222</v>
      </c>
      <c r="F16" s="45"/>
    </row>
    <row r="17" spans="1:13">
      <c r="A17" s="46"/>
      <c r="B17" s="45" t="s">
        <v>184</v>
      </c>
      <c r="F17" s="45" t="s">
        <v>184</v>
      </c>
    </row>
    <row r="18" spans="1:13">
      <c r="A18" s="49" t="s">
        <v>223</v>
      </c>
      <c r="B18" s="47"/>
      <c r="D18" s="34" t="s">
        <v>224</v>
      </c>
      <c r="F18" s="47"/>
    </row>
    <row r="19" spans="1:13">
      <c r="A19" s="46"/>
    </row>
    <row r="20" spans="1:13">
      <c r="A20" s="46" t="s">
        <v>225</v>
      </c>
    </row>
    <row r="21" spans="1:13">
      <c r="A21" s="46"/>
      <c r="B21" s="45" t="s">
        <v>217</v>
      </c>
    </row>
    <row r="22" spans="1:13">
      <c r="A22" s="49" t="s">
        <v>226</v>
      </c>
      <c r="B22" s="47"/>
    </row>
    <row r="23" spans="1:13">
      <c r="A23" s="49" t="s">
        <v>227</v>
      </c>
      <c r="B23" s="47"/>
    </row>
    <row r="24" spans="1:13">
      <c r="A24" s="49" t="s">
        <v>228</v>
      </c>
      <c r="B24" s="47"/>
    </row>
    <row r="25" spans="1:13">
      <c r="A25" s="49" t="s">
        <v>229</v>
      </c>
      <c r="B25" s="47"/>
    </row>
    <row r="26" spans="1:13">
      <c r="A26" s="49" t="s">
        <v>230</v>
      </c>
      <c r="B26" s="47"/>
    </row>
    <row r="27" spans="1:13">
      <c r="A27" s="49" t="s">
        <v>196</v>
      </c>
      <c r="B27" s="47"/>
      <c r="G27" s="45" t="s">
        <v>184</v>
      </c>
      <c r="M27" s="45" t="s">
        <v>184</v>
      </c>
    </row>
    <row r="28" spans="1:13">
      <c r="A28" s="49" t="s">
        <v>231</v>
      </c>
      <c r="D28" s="48"/>
      <c r="F28" s="34" t="s">
        <v>153</v>
      </c>
      <c r="G28" s="48"/>
      <c r="H28" s="45" t="s">
        <v>154</v>
      </c>
      <c r="I28" s="34" t="s">
        <v>155</v>
      </c>
      <c r="M28" s="47"/>
    </row>
    <row r="29" spans="1:13">
      <c r="A29" s="46"/>
    </row>
    <row r="30" spans="1:13">
      <c r="A30" s="49" t="s">
        <v>156</v>
      </c>
    </row>
    <row r="31" spans="1:13">
      <c r="A31" s="49"/>
      <c r="B31" s="45" t="s">
        <v>217</v>
      </c>
    </row>
    <row r="32" spans="1:13">
      <c r="A32" s="49" t="s">
        <v>157</v>
      </c>
      <c r="B32" s="47"/>
    </row>
    <row r="33" spans="1:4">
      <c r="A33" s="49" t="s">
        <v>158</v>
      </c>
      <c r="B33" s="47"/>
    </row>
    <row r="34" spans="1:4">
      <c r="A34" s="49" t="s">
        <v>297</v>
      </c>
      <c r="B34" s="47"/>
    </row>
    <row r="35" spans="1:4">
      <c r="A35" s="46"/>
    </row>
    <row r="36" spans="1:4">
      <c r="A36" s="46" t="s">
        <v>159</v>
      </c>
    </row>
    <row r="37" spans="1:4">
      <c r="A37" s="46"/>
      <c r="B37" s="45" t="s">
        <v>215</v>
      </c>
    </row>
    <row r="38" spans="1:4">
      <c r="A38" s="46" t="s">
        <v>160</v>
      </c>
      <c r="B38" s="47"/>
    </row>
    <row r="39" spans="1:4">
      <c r="A39" s="46" t="s">
        <v>161</v>
      </c>
      <c r="B39" s="47"/>
    </row>
    <row r="40" spans="1:4">
      <c r="A40" s="46" t="s">
        <v>162</v>
      </c>
      <c r="B40" s="47"/>
    </row>
    <row r="41" spans="1:4">
      <c r="A41" s="46" t="s">
        <v>163</v>
      </c>
      <c r="B41" s="47"/>
    </row>
    <row r="42" spans="1:4">
      <c r="A42" s="46"/>
    </row>
    <row r="43" spans="1:4">
      <c r="A43" s="46" t="s">
        <v>164</v>
      </c>
    </row>
    <row r="44" spans="1:4">
      <c r="A44" s="49" t="s">
        <v>198</v>
      </c>
      <c r="B44" s="47"/>
    </row>
    <row r="45" spans="1:4">
      <c r="A45" s="49" t="s">
        <v>199</v>
      </c>
      <c r="B45" s="47"/>
    </row>
    <row r="47" spans="1:4">
      <c r="A47" s="34" t="s">
        <v>165</v>
      </c>
      <c r="C47" s="34" t="s">
        <v>166</v>
      </c>
      <c r="D47" s="48"/>
    </row>
    <row r="49" spans="1:16">
      <c r="A49" s="50" t="s">
        <v>167</v>
      </c>
    </row>
    <row r="50" spans="1:16" ht="13" thickBot="1">
      <c r="A50" s="51" t="s">
        <v>168</v>
      </c>
      <c r="L50" s="45" t="s">
        <v>201</v>
      </c>
      <c r="M50" s="45" t="s">
        <v>202</v>
      </c>
      <c r="N50" s="134" t="s">
        <v>203</v>
      </c>
      <c r="O50" s="134"/>
      <c r="P50" s="134"/>
    </row>
    <row r="51" spans="1:16" ht="13" thickBot="1">
      <c r="A51" s="52" t="s">
        <v>169</v>
      </c>
      <c r="B51" s="53"/>
      <c r="L51" s="45" t="b">
        <f>IF(OR(D4&lt;&gt;0,D5&lt;&gt;0),IF(AND(F18="N"),"Yes - 1","No"))</f>
        <v>0</v>
      </c>
      <c r="M51" s="45">
        <f>9+IF(E$23&gt;1,E$23-1,0)+IF(E$24&gt;1,E$24-1,0)+IF(E$25&gt;1,E$25-1,0)+IF(E$26&gt;1,E$26-1,0)+IF(E$27&gt;1,E$27-1,0)+IF(E$30&gt;0,E$30*2,0)+IF(H$33&gt;1,H$33-1,0)</f>
        <v>9</v>
      </c>
      <c r="N51" s="54" t="s">
        <v>204</v>
      </c>
      <c r="O51" s="55" t="s">
        <v>205</v>
      </c>
      <c r="P51" s="56">
        <f>((M51/9)-1)</f>
        <v>0</v>
      </c>
    </row>
    <row r="52" spans="1:16">
      <c r="A52" s="52"/>
      <c r="B52" s="53"/>
    </row>
    <row r="53" spans="1:16" ht="13" thickBot="1">
      <c r="A53" s="52" t="s">
        <v>170</v>
      </c>
      <c r="B53" s="53"/>
    </row>
    <row r="54" spans="1:16" ht="13" thickBot="1">
      <c r="A54" s="52" t="s">
        <v>171</v>
      </c>
      <c r="B54" s="53"/>
      <c r="L54" s="45" t="str">
        <f>IF(B18="Y","Yes - 1","No")</f>
        <v>No</v>
      </c>
      <c r="M54" s="45">
        <f>9+IF(E$23&gt;1,E$23-1,0)+IF(E$24&gt;1,E$24-1,0)+IF(E$25&gt;1,E$25-1,0)+IF(E$26&gt;1,E$26-1,0)+IF(E$27&gt;1,E$27-1,0)+IF(E$30&gt;0,E$30*2,0)+IF(H$33&gt;1,H$33-1,0)</f>
        <v>9</v>
      </c>
      <c r="N54" s="54" t="s">
        <v>204</v>
      </c>
      <c r="O54" s="55" t="s">
        <v>205</v>
      </c>
      <c r="P54" s="56">
        <f>((M54/9)-1)</f>
        <v>0</v>
      </c>
    </row>
    <row r="55" spans="1:16">
      <c r="A55" s="52"/>
      <c r="B55" s="53"/>
    </row>
    <row r="56" spans="1:16" ht="13" thickBot="1">
      <c r="A56" s="52" t="s">
        <v>172</v>
      </c>
      <c r="B56" s="53"/>
    </row>
    <row r="57" spans="1:16" ht="13" thickBot="1">
      <c r="A57" s="52" t="s">
        <v>173</v>
      </c>
      <c r="B57" s="53"/>
      <c r="L57" s="45" t="str">
        <f>IF(AND(D28&gt;1,M28="Y"),"Yes - 1","No")</f>
        <v>No</v>
      </c>
      <c r="M57" s="45">
        <f>9+IF(E$23&gt;1,E$23-1,0)+IF(E$24&gt;1,E$24-1,0)+IF(E$25&gt;1,E$25-1,0)+IF(E$26&gt;1,E$26-1,0)+IF(E$27&gt;1,E$27-1,0)+IF(E$30&gt;0,E$30*2,0)+IF(H$33&gt;1,H$33-1,0)</f>
        <v>9</v>
      </c>
      <c r="N57" s="54" t="s">
        <v>204</v>
      </c>
      <c r="O57" s="55" t="s">
        <v>205</v>
      </c>
      <c r="P57" s="56">
        <f>((M57/9)-1)</f>
        <v>0</v>
      </c>
    </row>
    <row r="58" spans="1:16">
      <c r="A58" s="52"/>
      <c r="B58" s="53"/>
    </row>
    <row r="59" spans="1:16" ht="13" thickBot="1">
      <c r="A59" s="52" t="s">
        <v>174</v>
      </c>
    </row>
    <row r="60" spans="1:16" ht="13" thickBot="1">
      <c r="A60" s="52" t="s">
        <v>175</v>
      </c>
      <c r="B60" s="53"/>
      <c r="L60" s="45" t="str">
        <f>IF(OR(B11&lt;&gt;0,B34&lt;&gt;0),"Yes - 1",IF(AND(B12&lt;&gt;0,B13&lt;&gt;0,B14&lt;&gt;0),"Yes - 1","No"))</f>
        <v>No</v>
      </c>
      <c r="M60" s="45">
        <f>9+IF(E$23&gt;1,E$23-1,0)+IF(E$24&gt;1,E$24-1,0)+IF(E$25&gt;1,E$25-1,0)+IF(E$26&gt;1,E$26-1,0)+IF(E$27&gt;1,E$27-1,0)+IF(E$30&gt;0,E$30*2,0)+IF(H$33&gt;1,H$33-1,0)</f>
        <v>9</v>
      </c>
      <c r="N60" s="54" t="s">
        <v>204</v>
      </c>
      <c r="O60" s="55" t="s">
        <v>205</v>
      </c>
      <c r="P60" s="56">
        <f>((M60/9)-1)</f>
        <v>0</v>
      </c>
    </row>
    <row r="61" spans="1:16" ht="13" thickBot="1">
      <c r="A61" s="52"/>
      <c r="B61" s="53"/>
    </row>
    <row r="62" spans="1:16" ht="13" thickBot="1">
      <c r="A62" s="52" t="s">
        <v>176</v>
      </c>
      <c r="B62" s="53"/>
      <c r="L62" s="45" t="str">
        <f>IF(AND(L$51="Yes - 1",L$54="Yes - 1",L$57="Yes - 1"),"Yes - 3",IF(AND(L$51="Yes - 1",L$54="Yes - 1"),"Yes - 2",IF(AND(L$51="Yes - 1",L$57="Yes - 1"),"Yes - 2",IF(AND(L$54="Yes - 1",L$57="Yes - 1"),"Yes - 2","No"))))</f>
        <v>No</v>
      </c>
      <c r="M62" s="45">
        <f>9+IF(E$23&gt;1,E$23-1,0)+IF(E$24&gt;1,E$24-1,0)+IF(E$25&gt;1,E$25-1,0)+IF(E$26&gt;1,E$26-1,0)+IF(E$27&gt;1,E$27-1,0)+IF(E$30&gt;0,E$30*2,0)+IF(H$33&gt;1,H$33-1,0)</f>
        <v>9</v>
      </c>
      <c r="N62" s="54" t="s">
        <v>204</v>
      </c>
      <c r="O62" s="55" t="s">
        <v>205</v>
      </c>
      <c r="P62" s="56">
        <f>((M62/9)-1)</f>
        <v>0</v>
      </c>
    </row>
    <row r="63" spans="1:16" ht="13" thickBot="1">
      <c r="A63" s="52"/>
      <c r="B63" s="53"/>
    </row>
    <row r="64" spans="1:16" ht="13" thickBot="1">
      <c r="A64" s="52" t="s">
        <v>177</v>
      </c>
      <c r="B64" s="53"/>
      <c r="L64" s="45" t="str">
        <f>IF(AND(L53="Yes - 1",L56="Yes - 1",L59="Yes - 1"),"Yes - 3",IF(AND(L53="Yes - 1",L56="Yes - 1"),"Yes - 2",IF(AND(L53="Yes - 1",L59="Yes - 1"),"Yes - 2",IF(AND(L56="Yes - 1",L59="Yes - 1"),"Yes - 2","No"))))</f>
        <v>No</v>
      </c>
      <c r="M64" s="45">
        <f>9+IF(E$23&gt;1,E$23-1,0)+IF(E$24&gt;1,E$24-1,0)+IF(E$25&gt;1,E$25-1,0)+IF(E$26&gt;1,E$26-1,0)+IF(E$27&gt;1,E$27-1,0)+IF(E$30&gt;0,E$30*2,0)+IF(H$33&gt;1,H$33-1,0)</f>
        <v>9</v>
      </c>
      <c r="N64" s="54" t="s">
        <v>204</v>
      </c>
      <c r="O64" s="55" t="s">
        <v>205</v>
      </c>
      <c r="P64" s="56">
        <f>((M64/9)-1)</f>
        <v>0</v>
      </c>
    </row>
    <row r="65" spans="1:2">
      <c r="A65" s="52"/>
      <c r="B65" s="53"/>
    </row>
    <row r="66" spans="1:2">
      <c r="A66" s="52" t="s">
        <v>178</v>
      </c>
      <c r="B66" s="53"/>
    </row>
    <row r="67" spans="1:2">
      <c r="A67" s="52"/>
      <c r="B67" s="53"/>
    </row>
    <row r="68" spans="1:2" s="57" customFormat="1">
      <c r="A68" s="57" t="s">
        <v>207</v>
      </c>
      <c r="B68" s="58"/>
    </row>
    <row r="69" spans="1:2" s="57" customFormat="1">
      <c r="B69" s="58"/>
    </row>
    <row r="70" spans="1:2" s="57" customFormat="1">
      <c r="B70" s="58"/>
    </row>
    <row r="71" spans="1:2" s="64" customFormat="1">
      <c r="B71" s="58"/>
    </row>
    <row r="72" spans="1:2" s="59" customFormat="1">
      <c r="A72" s="60"/>
      <c r="B72" s="53"/>
    </row>
    <row r="73" spans="1:2" s="59" customFormat="1">
      <c r="B73" s="53"/>
    </row>
    <row r="74" spans="1:2" s="59" customFormat="1">
      <c r="A74" s="61"/>
      <c r="B74" s="53"/>
    </row>
    <row r="75" spans="1:2" s="59" customFormat="1">
      <c r="A75" s="61"/>
      <c r="B75" s="62"/>
    </row>
    <row r="76" spans="1:2" s="59" customFormat="1">
      <c r="A76" s="61"/>
      <c r="B76" s="53"/>
    </row>
    <row r="77" spans="1:2" s="59" customFormat="1">
      <c r="B77" s="53"/>
    </row>
    <row r="78" spans="1:2" s="59" customFormat="1">
      <c r="B78" s="53"/>
    </row>
    <row r="79" spans="1:2" s="59" customFormat="1">
      <c r="A79" s="61"/>
      <c r="B79" s="53"/>
    </row>
    <row r="80" spans="1:2" s="59" customFormat="1">
      <c r="B80" s="53"/>
    </row>
    <row r="81" spans="1:2" s="59" customFormat="1">
      <c r="B81" s="53"/>
    </row>
    <row r="82" spans="1:2" s="59" customFormat="1">
      <c r="B82" s="53"/>
    </row>
    <row r="83" spans="1:2" s="59" customFormat="1">
      <c r="B83" s="53"/>
    </row>
    <row r="84" spans="1:2" s="59" customFormat="1">
      <c r="A84" s="61"/>
      <c r="B84" s="53"/>
    </row>
    <row r="85" spans="1:2" s="59" customFormat="1">
      <c r="B85" s="53"/>
    </row>
    <row r="86" spans="1:2" s="59" customFormat="1">
      <c r="B86" s="53"/>
    </row>
    <row r="87" spans="1:2" s="59" customFormat="1">
      <c r="B87" s="53"/>
    </row>
    <row r="88" spans="1:2" s="59" customFormat="1">
      <c r="B88" s="53"/>
    </row>
    <row r="89" spans="1:2" s="59" customFormat="1">
      <c r="B89" s="53"/>
    </row>
    <row r="90" spans="1:2" s="59" customFormat="1">
      <c r="A90" s="61"/>
      <c r="B90" s="53"/>
    </row>
    <row r="91" spans="1:2" s="59" customFormat="1">
      <c r="A91" s="61"/>
      <c r="B91" s="53"/>
    </row>
    <row r="92" spans="1:2" s="59" customFormat="1">
      <c r="B92" s="53"/>
    </row>
    <row r="93" spans="1:2" s="59" customFormat="1">
      <c r="B93" s="53"/>
    </row>
    <row r="94" spans="1:2" s="59" customFormat="1">
      <c r="B94" s="53"/>
    </row>
    <row r="95" spans="1:2" s="59" customFormat="1">
      <c r="B95" s="53"/>
    </row>
    <row r="96" spans="1:2" s="59" customFormat="1">
      <c r="B96" s="53"/>
    </row>
    <row r="97" spans="1:2" s="59" customFormat="1">
      <c r="A97" s="61"/>
      <c r="B97" s="53"/>
    </row>
    <row r="98" spans="1:2" s="59" customFormat="1">
      <c r="B98" s="53"/>
    </row>
    <row r="99" spans="1:2" s="59" customFormat="1">
      <c r="B99" s="53"/>
    </row>
    <row r="100" spans="1:2" s="59" customFormat="1">
      <c r="B100" s="53"/>
    </row>
    <row r="101" spans="1:2" s="59" customFormat="1">
      <c r="A101" s="61"/>
      <c r="B101" s="53"/>
    </row>
    <row r="102" spans="1:2" s="59" customFormat="1">
      <c r="B102" s="53"/>
    </row>
    <row r="103" spans="1:2" s="59" customFormat="1">
      <c r="B103" s="53"/>
    </row>
    <row r="104" spans="1:2" s="59" customFormat="1">
      <c r="A104" s="35"/>
      <c r="B104" s="53"/>
    </row>
    <row r="105" spans="1:2" s="59" customFormat="1">
      <c r="B105" s="53"/>
    </row>
    <row r="106" spans="1:2" s="59" customFormat="1">
      <c r="B106" s="53"/>
    </row>
    <row r="107" spans="1:2" s="59" customFormat="1">
      <c r="B107" s="53"/>
    </row>
    <row r="108" spans="1:2" s="59" customFormat="1">
      <c r="B108" s="53"/>
    </row>
    <row r="109" spans="1:2" s="59" customFormat="1">
      <c r="B109" s="53"/>
    </row>
    <row r="110" spans="1:2" s="59" customFormat="1">
      <c r="B110" s="53"/>
    </row>
    <row r="111" spans="1:2" s="59" customFormat="1">
      <c r="B111" s="53"/>
    </row>
  </sheetData>
  <sheetCalcPr fullCalcOnLoad="1"/>
  <mergeCells count="1">
    <mergeCell ref="N50:P50"/>
  </mergeCells>
  <phoneticPr fontId="18" type="noConversion"/>
  <conditionalFormatting sqref="L62">
    <cfRule type="cellIs" dxfId="1" priority="1" stopIfTrue="1" operator="equal">
      <formula>"Yes - 2"</formula>
    </cfRule>
    <cfRule type="cellIs" dxfId="0" priority="2" stopIfTrue="1" operator="equal">
      <formula>"Yes - 3"</formula>
    </cfRule>
  </conditionalFormatting>
  <pageMargins left="0.75" right="0.75" top="1" bottom="1" header="0.5" footer="0.5"/>
  <headerFooter alignWithMargins="0">
    <oddHeader>&amp;C&amp;"Arial,Bold"&amp;12GREENGUARD Sales Questionnaire
&amp;A</oddHeader>
    <oddFooter>&amp;LAir Quality Sciences, Inc.&amp;C&amp;D&amp;R&amp;F</oddFooter>
  </headerFooter>
  <drawing r:id="rId1"/>
  <extLst>
    <ext xmlns:mx="http://schemas.microsoft.com/office/mac/excel/2008/main" uri="http://schemas.microsoft.com/office/mac/excel/2008/main">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published="0" enableFormatConditionsCalculation="0">
    <pageSetUpPr fitToPage="1"/>
  </sheetPr>
  <dimension ref="A1:B86"/>
  <sheetViews>
    <sheetView view="pageBreakPreview" topLeftCell="A37" zoomScale="125" workbookViewId="0">
      <selection activeCell="A37" sqref="A37"/>
    </sheetView>
  </sheetViews>
  <sheetFormatPr baseColWidth="10" defaultColWidth="8.83203125" defaultRowHeight="12"/>
  <cols>
    <col min="1" max="1" width="93.1640625" style="34" customWidth="1"/>
    <col min="2" max="2" width="27.5" style="34" customWidth="1"/>
    <col min="3" max="3" width="31.6640625" style="34" customWidth="1"/>
    <col min="4" max="256" width="8.83203125" style="34"/>
    <col min="257" max="257" width="93.1640625" style="34" customWidth="1"/>
    <col min="258" max="258" width="27.5" style="34" customWidth="1"/>
    <col min="259" max="259" width="31.6640625" style="34" customWidth="1"/>
    <col min="260" max="512" width="8.83203125" style="34"/>
    <col min="513" max="513" width="93.1640625" style="34" customWidth="1"/>
    <col min="514" max="514" width="27.5" style="34" customWidth="1"/>
    <col min="515" max="515" width="31.6640625" style="34" customWidth="1"/>
    <col min="516" max="768" width="8.83203125" style="34"/>
    <col min="769" max="769" width="93.1640625" style="34" customWidth="1"/>
    <col min="770" max="770" width="27.5" style="34" customWidth="1"/>
    <col min="771" max="771" width="31.6640625" style="34" customWidth="1"/>
    <col min="772" max="1024" width="8.83203125" style="34"/>
    <col min="1025" max="1025" width="93.1640625" style="34" customWidth="1"/>
    <col min="1026" max="1026" width="27.5" style="34" customWidth="1"/>
    <col min="1027" max="1027" width="31.6640625" style="34" customWidth="1"/>
    <col min="1028" max="1280" width="8.83203125" style="34"/>
    <col min="1281" max="1281" width="93.1640625" style="34" customWidth="1"/>
    <col min="1282" max="1282" width="27.5" style="34" customWidth="1"/>
    <col min="1283" max="1283" width="31.6640625" style="34" customWidth="1"/>
    <col min="1284" max="1536" width="8.83203125" style="34"/>
    <col min="1537" max="1537" width="93.1640625" style="34" customWidth="1"/>
    <col min="1538" max="1538" width="27.5" style="34" customWidth="1"/>
    <col min="1539" max="1539" width="31.6640625" style="34" customWidth="1"/>
    <col min="1540" max="1792" width="8.83203125" style="34"/>
    <col min="1793" max="1793" width="93.1640625" style="34" customWidth="1"/>
    <col min="1794" max="1794" width="27.5" style="34" customWidth="1"/>
    <col min="1795" max="1795" width="31.6640625" style="34" customWidth="1"/>
    <col min="1796" max="2048" width="8.83203125" style="34"/>
    <col min="2049" max="2049" width="93.1640625" style="34" customWidth="1"/>
    <col min="2050" max="2050" width="27.5" style="34" customWidth="1"/>
    <col min="2051" max="2051" width="31.6640625" style="34" customWidth="1"/>
    <col min="2052" max="2304" width="8.83203125" style="34"/>
    <col min="2305" max="2305" width="93.1640625" style="34" customWidth="1"/>
    <col min="2306" max="2306" width="27.5" style="34" customWidth="1"/>
    <col min="2307" max="2307" width="31.6640625" style="34" customWidth="1"/>
    <col min="2308" max="2560" width="8.83203125" style="34"/>
    <col min="2561" max="2561" width="93.1640625" style="34" customWidth="1"/>
    <col min="2562" max="2562" width="27.5" style="34" customWidth="1"/>
    <col min="2563" max="2563" width="31.6640625" style="34" customWidth="1"/>
    <col min="2564" max="2816" width="8.83203125" style="34"/>
    <col min="2817" max="2817" width="93.1640625" style="34" customWidth="1"/>
    <col min="2818" max="2818" width="27.5" style="34" customWidth="1"/>
    <col min="2819" max="2819" width="31.6640625" style="34" customWidth="1"/>
    <col min="2820" max="3072" width="8.83203125" style="34"/>
    <col min="3073" max="3073" width="93.1640625" style="34" customWidth="1"/>
    <col min="3074" max="3074" width="27.5" style="34" customWidth="1"/>
    <col min="3075" max="3075" width="31.6640625" style="34" customWidth="1"/>
    <col min="3076" max="3328" width="8.83203125" style="34"/>
    <col min="3329" max="3329" width="93.1640625" style="34" customWidth="1"/>
    <col min="3330" max="3330" width="27.5" style="34" customWidth="1"/>
    <col min="3331" max="3331" width="31.6640625" style="34" customWidth="1"/>
    <col min="3332" max="3584" width="8.83203125" style="34"/>
    <col min="3585" max="3585" width="93.1640625" style="34" customWidth="1"/>
    <col min="3586" max="3586" width="27.5" style="34" customWidth="1"/>
    <col min="3587" max="3587" width="31.6640625" style="34" customWidth="1"/>
    <col min="3588" max="3840" width="8.83203125" style="34"/>
    <col min="3841" max="3841" width="93.1640625" style="34" customWidth="1"/>
    <col min="3842" max="3842" width="27.5" style="34" customWidth="1"/>
    <col min="3843" max="3843" width="31.6640625" style="34" customWidth="1"/>
    <col min="3844" max="4096" width="8.83203125" style="34"/>
    <col min="4097" max="4097" width="93.1640625" style="34" customWidth="1"/>
    <col min="4098" max="4098" width="27.5" style="34" customWidth="1"/>
    <col min="4099" max="4099" width="31.6640625" style="34" customWidth="1"/>
    <col min="4100" max="4352" width="8.83203125" style="34"/>
    <col min="4353" max="4353" width="93.1640625" style="34" customWidth="1"/>
    <col min="4354" max="4354" width="27.5" style="34" customWidth="1"/>
    <col min="4355" max="4355" width="31.6640625" style="34" customWidth="1"/>
    <col min="4356" max="4608" width="8.83203125" style="34"/>
    <col min="4609" max="4609" width="93.1640625" style="34" customWidth="1"/>
    <col min="4610" max="4610" width="27.5" style="34" customWidth="1"/>
    <col min="4611" max="4611" width="31.6640625" style="34" customWidth="1"/>
    <col min="4612" max="4864" width="8.83203125" style="34"/>
    <col min="4865" max="4865" width="93.1640625" style="34" customWidth="1"/>
    <col min="4866" max="4866" width="27.5" style="34" customWidth="1"/>
    <col min="4867" max="4867" width="31.6640625" style="34" customWidth="1"/>
    <col min="4868" max="5120" width="8.83203125" style="34"/>
    <col min="5121" max="5121" width="93.1640625" style="34" customWidth="1"/>
    <col min="5122" max="5122" width="27.5" style="34" customWidth="1"/>
    <col min="5123" max="5123" width="31.6640625" style="34" customWidth="1"/>
    <col min="5124" max="5376" width="8.83203125" style="34"/>
    <col min="5377" max="5377" width="93.1640625" style="34" customWidth="1"/>
    <col min="5378" max="5378" width="27.5" style="34" customWidth="1"/>
    <col min="5379" max="5379" width="31.6640625" style="34" customWidth="1"/>
    <col min="5380" max="5632" width="8.83203125" style="34"/>
    <col min="5633" max="5633" width="93.1640625" style="34" customWidth="1"/>
    <col min="5634" max="5634" width="27.5" style="34" customWidth="1"/>
    <col min="5635" max="5635" width="31.6640625" style="34" customWidth="1"/>
    <col min="5636" max="5888" width="8.83203125" style="34"/>
    <col min="5889" max="5889" width="93.1640625" style="34" customWidth="1"/>
    <col min="5890" max="5890" width="27.5" style="34" customWidth="1"/>
    <col min="5891" max="5891" width="31.6640625" style="34" customWidth="1"/>
    <col min="5892" max="6144" width="8.83203125" style="34"/>
    <col min="6145" max="6145" width="93.1640625" style="34" customWidth="1"/>
    <col min="6146" max="6146" width="27.5" style="34" customWidth="1"/>
    <col min="6147" max="6147" width="31.6640625" style="34" customWidth="1"/>
    <col min="6148" max="6400" width="8.83203125" style="34"/>
    <col min="6401" max="6401" width="93.1640625" style="34" customWidth="1"/>
    <col min="6402" max="6402" width="27.5" style="34" customWidth="1"/>
    <col min="6403" max="6403" width="31.6640625" style="34" customWidth="1"/>
    <col min="6404" max="6656" width="8.83203125" style="34"/>
    <col min="6657" max="6657" width="93.1640625" style="34" customWidth="1"/>
    <col min="6658" max="6658" width="27.5" style="34" customWidth="1"/>
    <col min="6659" max="6659" width="31.6640625" style="34" customWidth="1"/>
    <col min="6660" max="6912" width="8.83203125" style="34"/>
    <col min="6913" max="6913" width="93.1640625" style="34" customWidth="1"/>
    <col min="6914" max="6914" width="27.5" style="34" customWidth="1"/>
    <col min="6915" max="6915" width="31.6640625" style="34" customWidth="1"/>
    <col min="6916" max="7168" width="8.83203125" style="34"/>
    <col min="7169" max="7169" width="93.1640625" style="34" customWidth="1"/>
    <col min="7170" max="7170" width="27.5" style="34" customWidth="1"/>
    <col min="7171" max="7171" width="31.6640625" style="34" customWidth="1"/>
    <col min="7172" max="7424" width="8.83203125" style="34"/>
    <col min="7425" max="7425" width="93.1640625" style="34" customWidth="1"/>
    <col min="7426" max="7426" width="27.5" style="34" customWidth="1"/>
    <col min="7427" max="7427" width="31.6640625" style="34" customWidth="1"/>
    <col min="7428" max="7680" width="8.83203125" style="34"/>
    <col min="7681" max="7681" width="93.1640625" style="34" customWidth="1"/>
    <col min="7682" max="7682" width="27.5" style="34" customWidth="1"/>
    <col min="7683" max="7683" width="31.6640625" style="34" customWidth="1"/>
    <col min="7684" max="7936" width="8.83203125" style="34"/>
    <col min="7937" max="7937" width="93.1640625" style="34" customWidth="1"/>
    <col min="7938" max="7938" width="27.5" style="34" customWidth="1"/>
    <col min="7939" max="7939" width="31.6640625" style="34" customWidth="1"/>
    <col min="7940" max="8192" width="8.83203125" style="34"/>
    <col min="8193" max="8193" width="93.1640625" style="34" customWidth="1"/>
    <col min="8194" max="8194" width="27.5" style="34" customWidth="1"/>
    <col min="8195" max="8195" width="31.6640625" style="34" customWidth="1"/>
    <col min="8196" max="8448" width="8.83203125" style="34"/>
    <col min="8449" max="8449" width="93.1640625" style="34" customWidth="1"/>
    <col min="8450" max="8450" width="27.5" style="34" customWidth="1"/>
    <col min="8451" max="8451" width="31.6640625" style="34" customWidth="1"/>
    <col min="8452" max="8704" width="8.83203125" style="34"/>
    <col min="8705" max="8705" width="93.1640625" style="34" customWidth="1"/>
    <col min="8706" max="8706" width="27.5" style="34" customWidth="1"/>
    <col min="8707" max="8707" width="31.6640625" style="34" customWidth="1"/>
    <col min="8708" max="8960" width="8.83203125" style="34"/>
    <col min="8961" max="8961" width="93.1640625" style="34" customWidth="1"/>
    <col min="8962" max="8962" width="27.5" style="34" customWidth="1"/>
    <col min="8963" max="8963" width="31.6640625" style="34" customWidth="1"/>
    <col min="8964" max="9216" width="8.83203125" style="34"/>
    <col min="9217" max="9217" width="93.1640625" style="34" customWidth="1"/>
    <col min="9218" max="9218" width="27.5" style="34" customWidth="1"/>
    <col min="9219" max="9219" width="31.6640625" style="34" customWidth="1"/>
    <col min="9220" max="9472" width="8.83203125" style="34"/>
    <col min="9473" max="9473" width="93.1640625" style="34" customWidth="1"/>
    <col min="9474" max="9474" width="27.5" style="34" customWidth="1"/>
    <col min="9475" max="9475" width="31.6640625" style="34" customWidth="1"/>
    <col min="9476" max="9728" width="8.83203125" style="34"/>
    <col min="9729" max="9729" width="93.1640625" style="34" customWidth="1"/>
    <col min="9730" max="9730" width="27.5" style="34" customWidth="1"/>
    <col min="9731" max="9731" width="31.6640625" style="34" customWidth="1"/>
    <col min="9732" max="9984" width="8.83203125" style="34"/>
    <col min="9985" max="9985" width="93.1640625" style="34" customWidth="1"/>
    <col min="9986" max="9986" width="27.5" style="34" customWidth="1"/>
    <col min="9987" max="9987" width="31.6640625" style="34" customWidth="1"/>
    <col min="9988" max="10240" width="8.83203125" style="34"/>
    <col min="10241" max="10241" width="93.1640625" style="34" customWidth="1"/>
    <col min="10242" max="10242" width="27.5" style="34" customWidth="1"/>
    <col min="10243" max="10243" width="31.6640625" style="34" customWidth="1"/>
    <col min="10244" max="10496" width="8.83203125" style="34"/>
    <col min="10497" max="10497" width="93.1640625" style="34" customWidth="1"/>
    <col min="10498" max="10498" width="27.5" style="34" customWidth="1"/>
    <col min="10499" max="10499" width="31.6640625" style="34" customWidth="1"/>
    <col min="10500" max="10752" width="8.83203125" style="34"/>
    <col min="10753" max="10753" width="93.1640625" style="34" customWidth="1"/>
    <col min="10754" max="10754" width="27.5" style="34" customWidth="1"/>
    <col min="10755" max="10755" width="31.6640625" style="34" customWidth="1"/>
    <col min="10756" max="11008" width="8.83203125" style="34"/>
    <col min="11009" max="11009" width="93.1640625" style="34" customWidth="1"/>
    <col min="11010" max="11010" width="27.5" style="34" customWidth="1"/>
    <col min="11011" max="11011" width="31.6640625" style="34" customWidth="1"/>
    <col min="11012" max="11264" width="8.83203125" style="34"/>
    <col min="11265" max="11265" width="93.1640625" style="34" customWidth="1"/>
    <col min="11266" max="11266" width="27.5" style="34" customWidth="1"/>
    <col min="11267" max="11267" width="31.6640625" style="34" customWidth="1"/>
    <col min="11268" max="11520" width="8.83203125" style="34"/>
    <col min="11521" max="11521" width="93.1640625" style="34" customWidth="1"/>
    <col min="11522" max="11522" width="27.5" style="34" customWidth="1"/>
    <col min="11523" max="11523" width="31.6640625" style="34" customWidth="1"/>
    <col min="11524" max="11776" width="8.83203125" style="34"/>
    <col min="11777" max="11777" width="93.1640625" style="34" customWidth="1"/>
    <col min="11778" max="11778" width="27.5" style="34" customWidth="1"/>
    <col min="11779" max="11779" width="31.6640625" style="34" customWidth="1"/>
    <col min="11780" max="12032" width="8.83203125" style="34"/>
    <col min="12033" max="12033" width="93.1640625" style="34" customWidth="1"/>
    <col min="12034" max="12034" width="27.5" style="34" customWidth="1"/>
    <col min="12035" max="12035" width="31.6640625" style="34" customWidth="1"/>
    <col min="12036" max="12288" width="8.83203125" style="34"/>
    <col min="12289" max="12289" width="93.1640625" style="34" customWidth="1"/>
    <col min="12290" max="12290" width="27.5" style="34" customWidth="1"/>
    <col min="12291" max="12291" width="31.6640625" style="34" customWidth="1"/>
    <col min="12292" max="12544" width="8.83203125" style="34"/>
    <col min="12545" max="12545" width="93.1640625" style="34" customWidth="1"/>
    <col min="12546" max="12546" width="27.5" style="34" customWidth="1"/>
    <col min="12547" max="12547" width="31.6640625" style="34" customWidth="1"/>
    <col min="12548" max="12800" width="8.83203125" style="34"/>
    <col min="12801" max="12801" width="93.1640625" style="34" customWidth="1"/>
    <col min="12802" max="12802" width="27.5" style="34" customWidth="1"/>
    <col min="12803" max="12803" width="31.6640625" style="34" customWidth="1"/>
    <col min="12804" max="13056" width="8.83203125" style="34"/>
    <col min="13057" max="13057" width="93.1640625" style="34" customWidth="1"/>
    <col min="13058" max="13058" width="27.5" style="34" customWidth="1"/>
    <col min="13059" max="13059" width="31.6640625" style="34" customWidth="1"/>
    <col min="13060" max="13312" width="8.83203125" style="34"/>
    <col min="13313" max="13313" width="93.1640625" style="34" customWidth="1"/>
    <col min="13314" max="13314" width="27.5" style="34" customWidth="1"/>
    <col min="13315" max="13315" width="31.6640625" style="34" customWidth="1"/>
    <col min="13316" max="13568" width="8.83203125" style="34"/>
    <col min="13569" max="13569" width="93.1640625" style="34" customWidth="1"/>
    <col min="13570" max="13570" width="27.5" style="34" customWidth="1"/>
    <col min="13571" max="13571" width="31.6640625" style="34" customWidth="1"/>
    <col min="13572" max="13824" width="8.83203125" style="34"/>
    <col min="13825" max="13825" width="93.1640625" style="34" customWidth="1"/>
    <col min="13826" max="13826" width="27.5" style="34" customWidth="1"/>
    <col min="13827" max="13827" width="31.6640625" style="34" customWidth="1"/>
    <col min="13828" max="14080" width="8.83203125" style="34"/>
    <col min="14081" max="14081" width="93.1640625" style="34" customWidth="1"/>
    <col min="14082" max="14082" width="27.5" style="34" customWidth="1"/>
    <col min="14083" max="14083" width="31.6640625" style="34" customWidth="1"/>
    <col min="14084" max="14336" width="8.83203125" style="34"/>
    <col min="14337" max="14337" width="93.1640625" style="34" customWidth="1"/>
    <col min="14338" max="14338" width="27.5" style="34" customWidth="1"/>
    <col min="14339" max="14339" width="31.6640625" style="34" customWidth="1"/>
    <col min="14340" max="14592" width="8.83203125" style="34"/>
    <col min="14593" max="14593" width="93.1640625" style="34" customWidth="1"/>
    <col min="14594" max="14594" width="27.5" style="34" customWidth="1"/>
    <col min="14595" max="14595" width="31.6640625" style="34" customWidth="1"/>
    <col min="14596" max="14848" width="8.83203125" style="34"/>
    <col min="14849" max="14849" width="93.1640625" style="34" customWidth="1"/>
    <col min="14850" max="14850" width="27.5" style="34" customWidth="1"/>
    <col min="14851" max="14851" width="31.6640625" style="34" customWidth="1"/>
    <col min="14852" max="15104" width="8.83203125" style="34"/>
    <col min="15105" max="15105" width="93.1640625" style="34" customWidth="1"/>
    <col min="15106" max="15106" width="27.5" style="34" customWidth="1"/>
    <col min="15107" max="15107" width="31.6640625" style="34" customWidth="1"/>
    <col min="15108" max="15360" width="8.83203125" style="34"/>
    <col min="15361" max="15361" width="93.1640625" style="34" customWidth="1"/>
    <col min="15362" max="15362" width="27.5" style="34" customWidth="1"/>
    <col min="15363" max="15363" width="31.6640625" style="34" customWidth="1"/>
    <col min="15364" max="15616" width="8.83203125" style="34"/>
    <col min="15617" max="15617" width="93.1640625" style="34" customWidth="1"/>
    <col min="15618" max="15618" width="27.5" style="34" customWidth="1"/>
    <col min="15619" max="15619" width="31.6640625" style="34" customWidth="1"/>
    <col min="15620" max="15872" width="8.83203125" style="34"/>
    <col min="15873" max="15873" width="93.1640625" style="34" customWidth="1"/>
    <col min="15874" max="15874" width="27.5" style="34" customWidth="1"/>
    <col min="15875" max="15875" width="31.6640625" style="34" customWidth="1"/>
    <col min="15876" max="16128" width="8.83203125" style="34"/>
    <col min="16129" max="16129" width="93.1640625" style="34" customWidth="1"/>
    <col min="16130" max="16130" width="27.5" style="34" customWidth="1"/>
    <col min="16131" max="16131" width="31.6640625" style="34" customWidth="1"/>
    <col min="16132" max="16384" width="8.83203125" style="34"/>
  </cols>
  <sheetData>
    <row r="1" spans="1:1">
      <c r="A1" s="31" t="s">
        <v>208</v>
      </c>
    </row>
    <row r="2" spans="1:1" s="46" customFormat="1">
      <c r="A2" s="46" t="s">
        <v>179</v>
      </c>
    </row>
    <row r="3" spans="1:1" s="46" customFormat="1">
      <c r="A3" s="46" t="s">
        <v>180</v>
      </c>
    </row>
    <row r="4" spans="1:1" s="46" customFormat="1">
      <c r="A4" s="46" t="s">
        <v>181</v>
      </c>
    </row>
    <row r="5" spans="1:1" s="46" customFormat="1">
      <c r="A5" s="46" t="s">
        <v>182</v>
      </c>
    </row>
    <row r="6" spans="1:1" s="46" customFormat="1">
      <c r="A6" s="46" t="s">
        <v>126</v>
      </c>
    </row>
    <row r="7" spans="1:1" s="46" customFormat="1"/>
    <row r="8" spans="1:1" s="46" customFormat="1">
      <c r="A8" s="46" t="s">
        <v>127</v>
      </c>
    </row>
    <row r="9" spans="1:1">
      <c r="A9" s="46" t="s">
        <v>128</v>
      </c>
    </row>
    <row r="11" spans="1:1">
      <c r="A11" s="34" t="s">
        <v>129</v>
      </c>
    </row>
    <row r="13" spans="1:1">
      <c r="A13" s="46" t="s">
        <v>130</v>
      </c>
    </row>
    <row r="14" spans="1:1">
      <c r="A14" s="46" t="s">
        <v>131</v>
      </c>
    </row>
    <row r="15" spans="1:1">
      <c r="A15" s="46"/>
    </row>
    <row r="16" spans="1:1">
      <c r="A16" s="46" t="s">
        <v>132</v>
      </c>
    </row>
    <row r="17" spans="1:1">
      <c r="A17" s="46" t="s">
        <v>133</v>
      </c>
    </row>
    <row r="18" spans="1:1">
      <c r="A18" s="46"/>
    </row>
    <row r="19" spans="1:1">
      <c r="A19" s="46" t="s">
        <v>134</v>
      </c>
    </row>
    <row r="20" spans="1:1">
      <c r="A20" s="46" t="s">
        <v>135</v>
      </c>
    </row>
    <row r="21" spans="1:1">
      <c r="A21" s="46"/>
    </row>
    <row r="22" spans="1:1">
      <c r="A22" s="46" t="s">
        <v>136</v>
      </c>
    </row>
    <row r="23" spans="1:1">
      <c r="A23" s="46"/>
    </row>
    <row r="24" spans="1:1">
      <c r="A24" s="46" t="s">
        <v>137</v>
      </c>
    </row>
    <row r="25" spans="1:1">
      <c r="A25" s="46"/>
    </row>
    <row r="26" spans="1:1">
      <c r="A26" s="46" t="s">
        <v>138</v>
      </c>
    </row>
    <row r="27" spans="1:1" s="46" customFormat="1" ht="12" customHeight="1">
      <c r="A27" s="46" t="s">
        <v>159</v>
      </c>
    </row>
    <row r="28" spans="1:1" s="46" customFormat="1"/>
    <row r="29" spans="1:1" s="46" customFormat="1">
      <c r="A29" s="46" t="s">
        <v>164</v>
      </c>
    </row>
    <row r="30" spans="1:1" s="46" customFormat="1"/>
    <row r="31" spans="1:1">
      <c r="A31" s="50" t="s">
        <v>167</v>
      </c>
    </row>
    <row r="32" spans="1:1">
      <c r="A32" s="51" t="s">
        <v>139</v>
      </c>
    </row>
    <row r="33" spans="1:2">
      <c r="A33" s="52" t="s">
        <v>140</v>
      </c>
    </row>
    <row r="35" spans="1:2">
      <c r="A35" s="52" t="s">
        <v>141</v>
      </c>
      <c r="B35" s="59"/>
    </row>
    <row r="36" spans="1:2">
      <c r="A36" s="52"/>
      <c r="B36" s="59"/>
    </row>
    <row r="37" spans="1:2">
      <c r="A37" s="52" t="s">
        <v>142</v>
      </c>
      <c r="B37" s="59"/>
    </row>
    <row r="38" spans="1:2">
      <c r="A38" s="52" t="s">
        <v>143</v>
      </c>
      <c r="B38" s="59"/>
    </row>
    <row r="39" spans="1:2">
      <c r="A39" s="52"/>
      <c r="B39" s="59"/>
    </row>
    <row r="40" spans="1:2">
      <c r="A40" s="52" t="s">
        <v>144</v>
      </c>
      <c r="B40" s="59"/>
    </row>
    <row r="41" spans="1:2">
      <c r="A41" s="52" t="s">
        <v>145</v>
      </c>
      <c r="B41" s="59"/>
    </row>
    <row r="42" spans="1:2">
      <c r="A42" s="52" t="s">
        <v>146</v>
      </c>
      <c r="B42" s="59"/>
    </row>
    <row r="43" spans="1:2">
      <c r="A43" s="52"/>
      <c r="B43" s="59"/>
    </row>
    <row r="44" spans="1:2">
      <c r="A44" s="52" t="s">
        <v>147</v>
      </c>
      <c r="B44" s="59"/>
    </row>
    <row r="45" spans="1:2">
      <c r="A45" s="52"/>
      <c r="B45" s="59"/>
    </row>
    <row r="46" spans="1:2">
      <c r="A46" s="52" t="s">
        <v>148</v>
      </c>
      <c r="B46" s="59"/>
    </row>
    <row r="47" spans="1:2">
      <c r="A47" s="52"/>
      <c r="B47" s="59"/>
    </row>
    <row r="48" spans="1:2">
      <c r="A48" s="52" t="s">
        <v>149</v>
      </c>
      <c r="B48" s="59"/>
    </row>
    <row r="49" spans="1:2" s="46" customFormat="1"/>
    <row r="50" spans="1:2" s="59" customFormat="1">
      <c r="A50" s="60"/>
    </row>
    <row r="51" spans="1:2" s="59" customFormat="1"/>
    <row r="52" spans="1:2" s="59" customFormat="1">
      <c r="A52" s="61"/>
    </row>
    <row r="53" spans="1:2" s="59" customFormat="1">
      <c r="A53" s="61"/>
      <c r="B53" s="62"/>
    </row>
    <row r="54" spans="1:2" s="59" customFormat="1">
      <c r="A54" s="61"/>
    </row>
    <row r="55" spans="1:2" s="59" customFormat="1"/>
    <row r="56" spans="1:2" s="59" customFormat="1"/>
    <row r="57" spans="1:2" s="59" customFormat="1"/>
    <row r="58" spans="1:2" s="59" customFormat="1"/>
    <row r="59" spans="1:2" s="59" customFormat="1"/>
    <row r="60" spans="1:2" s="59" customFormat="1"/>
    <row r="61" spans="1:2" s="59" customFormat="1">
      <c r="A61" s="61"/>
    </row>
    <row r="62" spans="1:2" s="59" customFormat="1">
      <c r="A62" s="61"/>
    </row>
    <row r="63" spans="1:2" s="59" customFormat="1"/>
    <row r="64" spans="1:2" s="59" customFormat="1"/>
    <row r="65" spans="1:1" s="59" customFormat="1"/>
    <row r="66" spans="1:1" s="59" customFormat="1"/>
    <row r="67" spans="1:1" s="59" customFormat="1"/>
    <row r="68" spans="1:1" s="59" customFormat="1"/>
    <row r="69" spans="1:1" s="59" customFormat="1">
      <c r="A69" s="61"/>
    </row>
    <row r="70" spans="1:1" s="59" customFormat="1"/>
    <row r="71" spans="1:1" s="59" customFormat="1"/>
    <row r="72" spans="1:1" s="59" customFormat="1">
      <c r="A72" s="61"/>
    </row>
    <row r="73" spans="1:1" s="59" customFormat="1"/>
    <row r="74" spans="1:1" s="59" customFormat="1"/>
    <row r="75" spans="1:1" s="59" customFormat="1">
      <c r="A75" s="35"/>
    </row>
    <row r="76" spans="1:1" s="59" customFormat="1">
      <c r="A76" s="61"/>
    </row>
    <row r="77" spans="1:1" s="59" customFormat="1">
      <c r="A77" s="61"/>
    </row>
    <row r="78" spans="1:1" s="59" customFormat="1"/>
    <row r="79" spans="1:1" s="63" customFormat="1"/>
    <row r="80" spans="1:1" s="59" customFormat="1"/>
    <row r="81" s="59" customFormat="1"/>
    <row r="82" s="59" customFormat="1"/>
    <row r="83" s="59" customFormat="1"/>
    <row r="84" s="59" customFormat="1"/>
    <row r="85" s="59" customFormat="1"/>
    <row r="86" s="59" customFormat="1"/>
  </sheetData>
  <sheetCalcPr fullCalcOnLoad="1"/>
  <phoneticPr fontId="18" type="noConversion"/>
  <pageMargins left="0.75" right="0.75" top="1" bottom="1" header="0.5" footer="0.5"/>
  <headerFooter alignWithMargins="0">
    <oddHeader>&amp;C&amp;"Arial,Bold"&amp;12GREENGUARD Sales Questionnaire
&amp;A</oddHeader>
    <oddFooter>&amp;LAir Quality Sciences, Inc.&amp;C&amp;D&amp;R&amp;F</oddFooter>
  </headerFooter>
  <drawing r:id="rId1"/>
  <extLst>
    <ext xmlns:mx="http://schemas.microsoft.com/office/mac/excel/2008/main" uri="http://schemas.microsoft.com/office/mac/excel/2008/main">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published="0" enableFormatConditionsCalculation="0"/>
  <dimension ref="A1:N53"/>
  <sheetViews>
    <sheetView topLeftCell="A34" workbookViewId="0">
      <selection activeCell="L36" sqref="L36"/>
    </sheetView>
  </sheetViews>
  <sheetFormatPr baseColWidth="10" defaultColWidth="8.83203125" defaultRowHeight="12"/>
  <cols>
    <col min="1" max="1" width="44.5" style="32" customWidth="1"/>
    <col min="2" max="2" width="7.83203125" style="32" customWidth="1"/>
    <col min="3" max="3" width="8.83203125" style="32"/>
    <col min="4" max="4" width="11" style="32" customWidth="1"/>
    <col min="5" max="5" width="8.83203125" style="32"/>
    <col min="6" max="6" width="15.1640625" style="32" customWidth="1"/>
    <col min="7" max="7" width="8.83203125" style="32"/>
    <col min="8" max="8" width="16.83203125" style="32" customWidth="1"/>
    <col min="9" max="9" width="8.83203125" style="32"/>
    <col min="10" max="10" width="16.83203125" style="32" customWidth="1"/>
    <col min="11" max="11" width="8.83203125" style="32"/>
    <col min="12" max="12" width="16.6640625" style="32" customWidth="1"/>
    <col min="13" max="256" width="8.83203125" style="32"/>
    <col min="257" max="257" width="44.5" style="32" customWidth="1"/>
    <col min="258" max="258" width="7.83203125" style="32" customWidth="1"/>
    <col min="259" max="259" width="8.83203125" style="32"/>
    <col min="260" max="260" width="11" style="32" customWidth="1"/>
    <col min="261" max="261" width="8.83203125" style="32"/>
    <col min="262" max="262" width="15.1640625" style="32" customWidth="1"/>
    <col min="263" max="263" width="8.83203125" style="32"/>
    <col min="264" max="264" width="16.83203125" style="32" customWidth="1"/>
    <col min="265" max="265" width="8.83203125" style="32"/>
    <col min="266" max="266" width="16.83203125" style="32" customWidth="1"/>
    <col min="267" max="267" width="8.83203125" style="32"/>
    <col min="268" max="268" width="16.6640625" style="32" customWidth="1"/>
    <col min="269" max="512" width="8.83203125" style="32"/>
    <col min="513" max="513" width="44.5" style="32" customWidth="1"/>
    <col min="514" max="514" width="7.83203125" style="32" customWidth="1"/>
    <col min="515" max="515" width="8.83203125" style="32"/>
    <col min="516" max="516" width="11" style="32" customWidth="1"/>
    <col min="517" max="517" width="8.83203125" style="32"/>
    <col min="518" max="518" width="15.1640625" style="32" customWidth="1"/>
    <col min="519" max="519" width="8.83203125" style="32"/>
    <col min="520" max="520" width="16.83203125" style="32" customWidth="1"/>
    <col min="521" max="521" width="8.83203125" style="32"/>
    <col min="522" max="522" width="16.83203125" style="32" customWidth="1"/>
    <col min="523" max="523" width="8.83203125" style="32"/>
    <col min="524" max="524" width="16.6640625" style="32" customWidth="1"/>
    <col min="525" max="768" width="8.83203125" style="32"/>
    <col min="769" max="769" width="44.5" style="32" customWidth="1"/>
    <col min="770" max="770" width="7.83203125" style="32" customWidth="1"/>
    <col min="771" max="771" width="8.83203125" style="32"/>
    <col min="772" max="772" width="11" style="32" customWidth="1"/>
    <col min="773" max="773" width="8.83203125" style="32"/>
    <col min="774" max="774" width="15.1640625" style="32" customWidth="1"/>
    <col min="775" max="775" width="8.83203125" style="32"/>
    <col min="776" max="776" width="16.83203125" style="32" customWidth="1"/>
    <col min="777" max="777" width="8.83203125" style="32"/>
    <col min="778" max="778" width="16.83203125" style="32" customWidth="1"/>
    <col min="779" max="779" width="8.83203125" style="32"/>
    <col min="780" max="780" width="16.6640625" style="32" customWidth="1"/>
    <col min="781" max="1024" width="8.83203125" style="32"/>
    <col min="1025" max="1025" width="44.5" style="32" customWidth="1"/>
    <col min="1026" max="1026" width="7.83203125" style="32" customWidth="1"/>
    <col min="1027" max="1027" width="8.83203125" style="32"/>
    <col min="1028" max="1028" width="11" style="32" customWidth="1"/>
    <col min="1029" max="1029" width="8.83203125" style="32"/>
    <col min="1030" max="1030" width="15.1640625" style="32" customWidth="1"/>
    <col min="1031" max="1031" width="8.83203125" style="32"/>
    <col min="1032" max="1032" width="16.83203125" style="32" customWidth="1"/>
    <col min="1033" max="1033" width="8.83203125" style="32"/>
    <col min="1034" max="1034" width="16.83203125" style="32" customWidth="1"/>
    <col min="1035" max="1035" width="8.83203125" style="32"/>
    <col min="1036" max="1036" width="16.6640625" style="32" customWidth="1"/>
    <col min="1037" max="1280" width="8.83203125" style="32"/>
    <col min="1281" max="1281" width="44.5" style="32" customWidth="1"/>
    <col min="1282" max="1282" width="7.83203125" style="32" customWidth="1"/>
    <col min="1283" max="1283" width="8.83203125" style="32"/>
    <col min="1284" max="1284" width="11" style="32" customWidth="1"/>
    <col min="1285" max="1285" width="8.83203125" style="32"/>
    <col min="1286" max="1286" width="15.1640625" style="32" customWidth="1"/>
    <col min="1287" max="1287" width="8.83203125" style="32"/>
    <col min="1288" max="1288" width="16.83203125" style="32" customWidth="1"/>
    <col min="1289" max="1289" width="8.83203125" style="32"/>
    <col min="1290" max="1290" width="16.83203125" style="32" customWidth="1"/>
    <col min="1291" max="1291" width="8.83203125" style="32"/>
    <col min="1292" max="1292" width="16.6640625" style="32" customWidth="1"/>
    <col min="1293" max="1536" width="8.83203125" style="32"/>
    <col min="1537" max="1537" width="44.5" style="32" customWidth="1"/>
    <col min="1538" max="1538" width="7.83203125" style="32" customWidth="1"/>
    <col min="1539" max="1539" width="8.83203125" style="32"/>
    <col min="1540" max="1540" width="11" style="32" customWidth="1"/>
    <col min="1541" max="1541" width="8.83203125" style="32"/>
    <col min="1542" max="1542" width="15.1640625" style="32" customWidth="1"/>
    <col min="1543" max="1543" width="8.83203125" style="32"/>
    <col min="1544" max="1544" width="16.83203125" style="32" customWidth="1"/>
    <col min="1545" max="1545" width="8.83203125" style="32"/>
    <col min="1546" max="1546" width="16.83203125" style="32" customWidth="1"/>
    <col min="1547" max="1547" width="8.83203125" style="32"/>
    <col min="1548" max="1548" width="16.6640625" style="32" customWidth="1"/>
    <col min="1549" max="1792" width="8.83203125" style="32"/>
    <col min="1793" max="1793" width="44.5" style="32" customWidth="1"/>
    <col min="1794" max="1794" width="7.83203125" style="32" customWidth="1"/>
    <col min="1795" max="1795" width="8.83203125" style="32"/>
    <col min="1796" max="1796" width="11" style="32" customWidth="1"/>
    <col min="1797" max="1797" width="8.83203125" style="32"/>
    <col min="1798" max="1798" width="15.1640625" style="32" customWidth="1"/>
    <col min="1799" max="1799" width="8.83203125" style="32"/>
    <col min="1800" max="1800" width="16.83203125" style="32" customWidth="1"/>
    <col min="1801" max="1801" width="8.83203125" style="32"/>
    <col min="1802" max="1802" width="16.83203125" style="32" customWidth="1"/>
    <col min="1803" max="1803" width="8.83203125" style="32"/>
    <col min="1804" max="1804" width="16.6640625" style="32" customWidth="1"/>
    <col min="1805" max="2048" width="8.83203125" style="32"/>
    <col min="2049" max="2049" width="44.5" style="32" customWidth="1"/>
    <col min="2050" max="2050" width="7.83203125" style="32" customWidth="1"/>
    <col min="2051" max="2051" width="8.83203125" style="32"/>
    <col min="2052" max="2052" width="11" style="32" customWidth="1"/>
    <col min="2053" max="2053" width="8.83203125" style="32"/>
    <col min="2054" max="2054" width="15.1640625" style="32" customWidth="1"/>
    <col min="2055" max="2055" width="8.83203125" style="32"/>
    <col min="2056" max="2056" width="16.83203125" style="32" customWidth="1"/>
    <col min="2057" max="2057" width="8.83203125" style="32"/>
    <col min="2058" max="2058" width="16.83203125" style="32" customWidth="1"/>
    <col min="2059" max="2059" width="8.83203125" style="32"/>
    <col min="2060" max="2060" width="16.6640625" style="32" customWidth="1"/>
    <col min="2061" max="2304" width="8.83203125" style="32"/>
    <col min="2305" max="2305" width="44.5" style="32" customWidth="1"/>
    <col min="2306" max="2306" width="7.83203125" style="32" customWidth="1"/>
    <col min="2307" max="2307" width="8.83203125" style="32"/>
    <col min="2308" max="2308" width="11" style="32" customWidth="1"/>
    <col min="2309" max="2309" width="8.83203125" style="32"/>
    <col min="2310" max="2310" width="15.1640625" style="32" customWidth="1"/>
    <col min="2311" max="2311" width="8.83203125" style="32"/>
    <col min="2312" max="2312" width="16.83203125" style="32" customWidth="1"/>
    <col min="2313" max="2313" width="8.83203125" style="32"/>
    <col min="2314" max="2314" width="16.83203125" style="32" customWidth="1"/>
    <col min="2315" max="2315" width="8.83203125" style="32"/>
    <col min="2316" max="2316" width="16.6640625" style="32" customWidth="1"/>
    <col min="2317" max="2560" width="8.83203125" style="32"/>
    <col min="2561" max="2561" width="44.5" style="32" customWidth="1"/>
    <col min="2562" max="2562" width="7.83203125" style="32" customWidth="1"/>
    <col min="2563" max="2563" width="8.83203125" style="32"/>
    <col min="2564" max="2564" width="11" style="32" customWidth="1"/>
    <col min="2565" max="2565" width="8.83203125" style="32"/>
    <col min="2566" max="2566" width="15.1640625" style="32" customWidth="1"/>
    <col min="2567" max="2567" width="8.83203125" style="32"/>
    <col min="2568" max="2568" width="16.83203125" style="32" customWidth="1"/>
    <col min="2569" max="2569" width="8.83203125" style="32"/>
    <col min="2570" max="2570" width="16.83203125" style="32" customWidth="1"/>
    <col min="2571" max="2571" width="8.83203125" style="32"/>
    <col min="2572" max="2572" width="16.6640625" style="32" customWidth="1"/>
    <col min="2573" max="2816" width="8.83203125" style="32"/>
    <col min="2817" max="2817" width="44.5" style="32" customWidth="1"/>
    <col min="2818" max="2818" width="7.83203125" style="32" customWidth="1"/>
    <col min="2819" max="2819" width="8.83203125" style="32"/>
    <col min="2820" max="2820" width="11" style="32" customWidth="1"/>
    <col min="2821" max="2821" width="8.83203125" style="32"/>
    <col min="2822" max="2822" width="15.1640625" style="32" customWidth="1"/>
    <col min="2823" max="2823" width="8.83203125" style="32"/>
    <col min="2824" max="2824" width="16.83203125" style="32" customWidth="1"/>
    <col min="2825" max="2825" width="8.83203125" style="32"/>
    <col min="2826" max="2826" width="16.83203125" style="32" customWidth="1"/>
    <col min="2827" max="2827" width="8.83203125" style="32"/>
    <col min="2828" max="2828" width="16.6640625" style="32" customWidth="1"/>
    <col min="2829" max="3072" width="8.83203125" style="32"/>
    <col min="3073" max="3073" width="44.5" style="32" customWidth="1"/>
    <col min="3074" max="3074" width="7.83203125" style="32" customWidth="1"/>
    <col min="3075" max="3075" width="8.83203125" style="32"/>
    <col min="3076" max="3076" width="11" style="32" customWidth="1"/>
    <col min="3077" max="3077" width="8.83203125" style="32"/>
    <col min="3078" max="3078" width="15.1640625" style="32" customWidth="1"/>
    <col min="3079" max="3079" width="8.83203125" style="32"/>
    <col min="3080" max="3080" width="16.83203125" style="32" customWidth="1"/>
    <col min="3081" max="3081" width="8.83203125" style="32"/>
    <col min="3082" max="3082" width="16.83203125" style="32" customWidth="1"/>
    <col min="3083" max="3083" width="8.83203125" style="32"/>
    <col min="3084" max="3084" width="16.6640625" style="32" customWidth="1"/>
    <col min="3085" max="3328" width="8.83203125" style="32"/>
    <col min="3329" max="3329" width="44.5" style="32" customWidth="1"/>
    <col min="3330" max="3330" width="7.83203125" style="32" customWidth="1"/>
    <col min="3331" max="3331" width="8.83203125" style="32"/>
    <col min="3332" max="3332" width="11" style="32" customWidth="1"/>
    <col min="3333" max="3333" width="8.83203125" style="32"/>
    <col min="3334" max="3334" width="15.1640625" style="32" customWidth="1"/>
    <col min="3335" max="3335" width="8.83203125" style="32"/>
    <col min="3336" max="3336" width="16.83203125" style="32" customWidth="1"/>
    <col min="3337" max="3337" width="8.83203125" style="32"/>
    <col min="3338" max="3338" width="16.83203125" style="32" customWidth="1"/>
    <col min="3339" max="3339" width="8.83203125" style="32"/>
    <col min="3340" max="3340" width="16.6640625" style="32" customWidth="1"/>
    <col min="3341" max="3584" width="8.83203125" style="32"/>
    <col min="3585" max="3585" width="44.5" style="32" customWidth="1"/>
    <col min="3586" max="3586" width="7.83203125" style="32" customWidth="1"/>
    <col min="3587" max="3587" width="8.83203125" style="32"/>
    <col min="3588" max="3588" width="11" style="32" customWidth="1"/>
    <col min="3589" max="3589" width="8.83203125" style="32"/>
    <col min="3590" max="3590" width="15.1640625" style="32" customWidth="1"/>
    <col min="3591" max="3591" width="8.83203125" style="32"/>
    <col min="3592" max="3592" width="16.83203125" style="32" customWidth="1"/>
    <col min="3593" max="3593" width="8.83203125" style="32"/>
    <col min="3594" max="3594" width="16.83203125" style="32" customWidth="1"/>
    <col min="3595" max="3595" width="8.83203125" style="32"/>
    <col min="3596" max="3596" width="16.6640625" style="32" customWidth="1"/>
    <col min="3597" max="3840" width="8.83203125" style="32"/>
    <col min="3841" max="3841" width="44.5" style="32" customWidth="1"/>
    <col min="3842" max="3842" width="7.83203125" style="32" customWidth="1"/>
    <col min="3843" max="3843" width="8.83203125" style="32"/>
    <col min="3844" max="3844" width="11" style="32" customWidth="1"/>
    <col min="3845" max="3845" width="8.83203125" style="32"/>
    <col min="3846" max="3846" width="15.1640625" style="32" customWidth="1"/>
    <col min="3847" max="3847" width="8.83203125" style="32"/>
    <col min="3848" max="3848" width="16.83203125" style="32" customWidth="1"/>
    <col min="3849" max="3849" width="8.83203125" style="32"/>
    <col min="3850" max="3850" width="16.83203125" style="32" customWidth="1"/>
    <col min="3851" max="3851" width="8.83203125" style="32"/>
    <col min="3852" max="3852" width="16.6640625" style="32" customWidth="1"/>
    <col min="3853" max="4096" width="8.83203125" style="32"/>
    <col min="4097" max="4097" width="44.5" style="32" customWidth="1"/>
    <col min="4098" max="4098" width="7.83203125" style="32" customWidth="1"/>
    <col min="4099" max="4099" width="8.83203125" style="32"/>
    <col min="4100" max="4100" width="11" style="32" customWidth="1"/>
    <col min="4101" max="4101" width="8.83203125" style="32"/>
    <col min="4102" max="4102" width="15.1640625" style="32" customWidth="1"/>
    <col min="4103" max="4103" width="8.83203125" style="32"/>
    <col min="4104" max="4104" width="16.83203125" style="32" customWidth="1"/>
    <col min="4105" max="4105" width="8.83203125" style="32"/>
    <col min="4106" max="4106" width="16.83203125" style="32" customWidth="1"/>
    <col min="4107" max="4107" width="8.83203125" style="32"/>
    <col min="4108" max="4108" width="16.6640625" style="32" customWidth="1"/>
    <col min="4109" max="4352" width="8.83203125" style="32"/>
    <col min="4353" max="4353" width="44.5" style="32" customWidth="1"/>
    <col min="4354" max="4354" width="7.83203125" style="32" customWidth="1"/>
    <col min="4355" max="4355" width="8.83203125" style="32"/>
    <col min="4356" max="4356" width="11" style="32" customWidth="1"/>
    <col min="4357" max="4357" width="8.83203125" style="32"/>
    <col min="4358" max="4358" width="15.1640625" style="32" customWidth="1"/>
    <col min="4359" max="4359" width="8.83203125" style="32"/>
    <col min="4360" max="4360" width="16.83203125" style="32" customWidth="1"/>
    <col min="4361" max="4361" width="8.83203125" style="32"/>
    <col min="4362" max="4362" width="16.83203125" style="32" customWidth="1"/>
    <col min="4363" max="4363" width="8.83203125" style="32"/>
    <col min="4364" max="4364" width="16.6640625" style="32" customWidth="1"/>
    <col min="4365" max="4608" width="8.83203125" style="32"/>
    <col min="4609" max="4609" width="44.5" style="32" customWidth="1"/>
    <col min="4610" max="4610" width="7.83203125" style="32" customWidth="1"/>
    <col min="4611" max="4611" width="8.83203125" style="32"/>
    <col min="4612" max="4612" width="11" style="32" customWidth="1"/>
    <col min="4613" max="4613" width="8.83203125" style="32"/>
    <col min="4614" max="4614" width="15.1640625" style="32" customWidth="1"/>
    <col min="4615" max="4615" width="8.83203125" style="32"/>
    <col min="4616" max="4616" width="16.83203125" style="32" customWidth="1"/>
    <col min="4617" max="4617" width="8.83203125" style="32"/>
    <col min="4618" max="4618" width="16.83203125" style="32" customWidth="1"/>
    <col min="4619" max="4619" width="8.83203125" style="32"/>
    <col min="4620" max="4620" width="16.6640625" style="32" customWidth="1"/>
    <col min="4621" max="4864" width="8.83203125" style="32"/>
    <col min="4865" max="4865" width="44.5" style="32" customWidth="1"/>
    <col min="4866" max="4866" width="7.83203125" style="32" customWidth="1"/>
    <col min="4867" max="4867" width="8.83203125" style="32"/>
    <col min="4868" max="4868" width="11" style="32" customWidth="1"/>
    <col min="4869" max="4869" width="8.83203125" style="32"/>
    <col min="4870" max="4870" width="15.1640625" style="32" customWidth="1"/>
    <col min="4871" max="4871" width="8.83203125" style="32"/>
    <col min="4872" max="4872" width="16.83203125" style="32" customWidth="1"/>
    <col min="4873" max="4873" width="8.83203125" style="32"/>
    <col min="4874" max="4874" width="16.83203125" style="32" customWidth="1"/>
    <col min="4875" max="4875" width="8.83203125" style="32"/>
    <col min="4876" max="4876" width="16.6640625" style="32" customWidth="1"/>
    <col min="4877" max="5120" width="8.83203125" style="32"/>
    <col min="5121" max="5121" width="44.5" style="32" customWidth="1"/>
    <col min="5122" max="5122" width="7.83203125" style="32" customWidth="1"/>
    <col min="5123" max="5123" width="8.83203125" style="32"/>
    <col min="5124" max="5124" width="11" style="32" customWidth="1"/>
    <col min="5125" max="5125" width="8.83203125" style="32"/>
    <col min="5126" max="5126" width="15.1640625" style="32" customWidth="1"/>
    <col min="5127" max="5127" width="8.83203125" style="32"/>
    <col min="5128" max="5128" width="16.83203125" style="32" customWidth="1"/>
    <col min="5129" max="5129" width="8.83203125" style="32"/>
    <col min="5130" max="5130" width="16.83203125" style="32" customWidth="1"/>
    <col min="5131" max="5131" width="8.83203125" style="32"/>
    <col min="5132" max="5132" width="16.6640625" style="32" customWidth="1"/>
    <col min="5133" max="5376" width="8.83203125" style="32"/>
    <col min="5377" max="5377" width="44.5" style="32" customWidth="1"/>
    <col min="5378" max="5378" width="7.83203125" style="32" customWidth="1"/>
    <col min="5379" max="5379" width="8.83203125" style="32"/>
    <col min="5380" max="5380" width="11" style="32" customWidth="1"/>
    <col min="5381" max="5381" width="8.83203125" style="32"/>
    <col min="5382" max="5382" width="15.1640625" style="32" customWidth="1"/>
    <col min="5383" max="5383" width="8.83203125" style="32"/>
    <col min="5384" max="5384" width="16.83203125" style="32" customWidth="1"/>
    <col min="5385" max="5385" width="8.83203125" style="32"/>
    <col min="5386" max="5386" width="16.83203125" style="32" customWidth="1"/>
    <col min="5387" max="5387" width="8.83203125" style="32"/>
    <col min="5388" max="5388" width="16.6640625" style="32" customWidth="1"/>
    <col min="5389" max="5632" width="8.83203125" style="32"/>
    <col min="5633" max="5633" width="44.5" style="32" customWidth="1"/>
    <col min="5634" max="5634" width="7.83203125" style="32" customWidth="1"/>
    <col min="5635" max="5635" width="8.83203125" style="32"/>
    <col min="5636" max="5636" width="11" style="32" customWidth="1"/>
    <col min="5637" max="5637" width="8.83203125" style="32"/>
    <col min="5638" max="5638" width="15.1640625" style="32" customWidth="1"/>
    <col min="5639" max="5639" width="8.83203125" style="32"/>
    <col min="5640" max="5640" width="16.83203125" style="32" customWidth="1"/>
    <col min="5641" max="5641" width="8.83203125" style="32"/>
    <col min="5642" max="5642" width="16.83203125" style="32" customWidth="1"/>
    <col min="5643" max="5643" width="8.83203125" style="32"/>
    <col min="5644" max="5644" width="16.6640625" style="32" customWidth="1"/>
    <col min="5645" max="5888" width="8.83203125" style="32"/>
    <col min="5889" max="5889" width="44.5" style="32" customWidth="1"/>
    <col min="5890" max="5890" width="7.83203125" style="32" customWidth="1"/>
    <col min="5891" max="5891" width="8.83203125" style="32"/>
    <col min="5892" max="5892" width="11" style="32" customWidth="1"/>
    <col min="5893" max="5893" width="8.83203125" style="32"/>
    <col min="5894" max="5894" width="15.1640625" style="32" customWidth="1"/>
    <col min="5895" max="5895" width="8.83203125" style="32"/>
    <col min="5896" max="5896" width="16.83203125" style="32" customWidth="1"/>
    <col min="5897" max="5897" width="8.83203125" style="32"/>
    <col min="5898" max="5898" width="16.83203125" style="32" customWidth="1"/>
    <col min="5899" max="5899" width="8.83203125" style="32"/>
    <col min="5900" max="5900" width="16.6640625" style="32" customWidth="1"/>
    <col min="5901" max="6144" width="8.83203125" style="32"/>
    <col min="6145" max="6145" width="44.5" style="32" customWidth="1"/>
    <col min="6146" max="6146" width="7.83203125" style="32" customWidth="1"/>
    <col min="6147" max="6147" width="8.83203125" style="32"/>
    <col min="6148" max="6148" width="11" style="32" customWidth="1"/>
    <col min="6149" max="6149" width="8.83203125" style="32"/>
    <col min="6150" max="6150" width="15.1640625" style="32" customWidth="1"/>
    <col min="6151" max="6151" width="8.83203125" style="32"/>
    <col min="6152" max="6152" width="16.83203125" style="32" customWidth="1"/>
    <col min="6153" max="6153" width="8.83203125" style="32"/>
    <col min="6154" max="6154" width="16.83203125" style="32" customWidth="1"/>
    <col min="6155" max="6155" width="8.83203125" style="32"/>
    <col min="6156" max="6156" width="16.6640625" style="32" customWidth="1"/>
    <col min="6157" max="6400" width="8.83203125" style="32"/>
    <col min="6401" max="6401" width="44.5" style="32" customWidth="1"/>
    <col min="6402" max="6402" width="7.83203125" style="32" customWidth="1"/>
    <col min="6403" max="6403" width="8.83203125" style="32"/>
    <col min="6404" max="6404" width="11" style="32" customWidth="1"/>
    <col min="6405" max="6405" width="8.83203125" style="32"/>
    <col min="6406" max="6406" width="15.1640625" style="32" customWidth="1"/>
    <col min="6407" max="6407" width="8.83203125" style="32"/>
    <col min="6408" max="6408" width="16.83203125" style="32" customWidth="1"/>
    <col min="6409" max="6409" width="8.83203125" style="32"/>
    <col min="6410" max="6410" width="16.83203125" style="32" customWidth="1"/>
    <col min="6411" max="6411" width="8.83203125" style="32"/>
    <col min="6412" max="6412" width="16.6640625" style="32" customWidth="1"/>
    <col min="6413" max="6656" width="8.83203125" style="32"/>
    <col min="6657" max="6657" width="44.5" style="32" customWidth="1"/>
    <col min="6658" max="6658" width="7.83203125" style="32" customWidth="1"/>
    <col min="6659" max="6659" width="8.83203125" style="32"/>
    <col min="6660" max="6660" width="11" style="32" customWidth="1"/>
    <col min="6661" max="6661" width="8.83203125" style="32"/>
    <col min="6662" max="6662" width="15.1640625" style="32" customWidth="1"/>
    <col min="6663" max="6663" width="8.83203125" style="32"/>
    <col min="6664" max="6664" width="16.83203125" style="32" customWidth="1"/>
    <col min="6665" max="6665" width="8.83203125" style="32"/>
    <col min="6666" max="6666" width="16.83203125" style="32" customWidth="1"/>
    <col min="6667" max="6667" width="8.83203125" style="32"/>
    <col min="6668" max="6668" width="16.6640625" style="32" customWidth="1"/>
    <col min="6669" max="6912" width="8.83203125" style="32"/>
    <col min="6913" max="6913" width="44.5" style="32" customWidth="1"/>
    <col min="6914" max="6914" width="7.83203125" style="32" customWidth="1"/>
    <col min="6915" max="6915" width="8.83203125" style="32"/>
    <col min="6916" max="6916" width="11" style="32" customWidth="1"/>
    <col min="6917" max="6917" width="8.83203125" style="32"/>
    <col min="6918" max="6918" width="15.1640625" style="32" customWidth="1"/>
    <col min="6919" max="6919" width="8.83203125" style="32"/>
    <col min="6920" max="6920" width="16.83203125" style="32" customWidth="1"/>
    <col min="6921" max="6921" width="8.83203125" style="32"/>
    <col min="6922" max="6922" width="16.83203125" style="32" customWidth="1"/>
    <col min="6923" max="6923" width="8.83203125" style="32"/>
    <col min="6924" max="6924" width="16.6640625" style="32" customWidth="1"/>
    <col min="6925" max="7168" width="8.83203125" style="32"/>
    <col min="7169" max="7169" width="44.5" style="32" customWidth="1"/>
    <col min="7170" max="7170" width="7.83203125" style="32" customWidth="1"/>
    <col min="7171" max="7171" width="8.83203125" style="32"/>
    <col min="7172" max="7172" width="11" style="32" customWidth="1"/>
    <col min="7173" max="7173" width="8.83203125" style="32"/>
    <col min="7174" max="7174" width="15.1640625" style="32" customWidth="1"/>
    <col min="7175" max="7175" width="8.83203125" style="32"/>
    <col min="7176" max="7176" width="16.83203125" style="32" customWidth="1"/>
    <col min="7177" max="7177" width="8.83203125" style="32"/>
    <col min="7178" max="7178" width="16.83203125" style="32" customWidth="1"/>
    <col min="7179" max="7179" width="8.83203125" style="32"/>
    <col min="7180" max="7180" width="16.6640625" style="32" customWidth="1"/>
    <col min="7181" max="7424" width="8.83203125" style="32"/>
    <col min="7425" max="7425" width="44.5" style="32" customWidth="1"/>
    <col min="7426" max="7426" width="7.83203125" style="32" customWidth="1"/>
    <col min="7427" max="7427" width="8.83203125" style="32"/>
    <col min="7428" max="7428" width="11" style="32" customWidth="1"/>
    <col min="7429" max="7429" width="8.83203125" style="32"/>
    <col min="7430" max="7430" width="15.1640625" style="32" customWidth="1"/>
    <col min="7431" max="7431" width="8.83203125" style="32"/>
    <col min="7432" max="7432" width="16.83203125" style="32" customWidth="1"/>
    <col min="7433" max="7433" width="8.83203125" style="32"/>
    <col min="7434" max="7434" width="16.83203125" style="32" customWidth="1"/>
    <col min="7435" max="7435" width="8.83203125" style="32"/>
    <col min="7436" max="7436" width="16.6640625" style="32" customWidth="1"/>
    <col min="7437" max="7680" width="8.83203125" style="32"/>
    <col min="7681" max="7681" width="44.5" style="32" customWidth="1"/>
    <col min="7682" max="7682" width="7.83203125" style="32" customWidth="1"/>
    <col min="7683" max="7683" width="8.83203125" style="32"/>
    <col min="7684" max="7684" width="11" style="32" customWidth="1"/>
    <col min="7685" max="7685" width="8.83203125" style="32"/>
    <col min="7686" max="7686" width="15.1640625" style="32" customWidth="1"/>
    <col min="7687" max="7687" width="8.83203125" style="32"/>
    <col min="7688" max="7688" width="16.83203125" style="32" customWidth="1"/>
    <col min="7689" max="7689" width="8.83203125" style="32"/>
    <col min="7690" max="7690" width="16.83203125" style="32" customWidth="1"/>
    <col min="7691" max="7691" width="8.83203125" style="32"/>
    <col min="7692" max="7692" width="16.6640625" style="32" customWidth="1"/>
    <col min="7693" max="7936" width="8.83203125" style="32"/>
    <col min="7937" max="7937" width="44.5" style="32" customWidth="1"/>
    <col min="7938" max="7938" width="7.83203125" style="32" customWidth="1"/>
    <col min="7939" max="7939" width="8.83203125" style="32"/>
    <col min="7940" max="7940" width="11" style="32" customWidth="1"/>
    <col min="7941" max="7941" width="8.83203125" style="32"/>
    <col min="7942" max="7942" width="15.1640625" style="32" customWidth="1"/>
    <col min="7943" max="7943" width="8.83203125" style="32"/>
    <col min="7944" max="7944" width="16.83203125" style="32" customWidth="1"/>
    <col min="7945" max="7945" width="8.83203125" style="32"/>
    <col min="7946" max="7946" width="16.83203125" style="32" customWidth="1"/>
    <col min="7947" max="7947" width="8.83203125" style="32"/>
    <col min="7948" max="7948" width="16.6640625" style="32" customWidth="1"/>
    <col min="7949" max="8192" width="8.83203125" style="32"/>
    <col min="8193" max="8193" width="44.5" style="32" customWidth="1"/>
    <col min="8194" max="8194" width="7.83203125" style="32" customWidth="1"/>
    <col min="8195" max="8195" width="8.83203125" style="32"/>
    <col min="8196" max="8196" width="11" style="32" customWidth="1"/>
    <col min="8197" max="8197" width="8.83203125" style="32"/>
    <col min="8198" max="8198" width="15.1640625" style="32" customWidth="1"/>
    <col min="8199" max="8199" width="8.83203125" style="32"/>
    <col min="8200" max="8200" width="16.83203125" style="32" customWidth="1"/>
    <col min="8201" max="8201" width="8.83203125" style="32"/>
    <col min="8202" max="8202" width="16.83203125" style="32" customWidth="1"/>
    <col min="8203" max="8203" width="8.83203125" style="32"/>
    <col min="8204" max="8204" width="16.6640625" style="32" customWidth="1"/>
    <col min="8205" max="8448" width="8.83203125" style="32"/>
    <col min="8449" max="8449" width="44.5" style="32" customWidth="1"/>
    <col min="8450" max="8450" width="7.83203125" style="32" customWidth="1"/>
    <col min="8451" max="8451" width="8.83203125" style="32"/>
    <col min="8452" max="8452" width="11" style="32" customWidth="1"/>
    <col min="8453" max="8453" width="8.83203125" style="32"/>
    <col min="8454" max="8454" width="15.1640625" style="32" customWidth="1"/>
    <col min="8455" max="8455" width="8.83203125" style="32"/>
    <col min="8456" max="8456" width="16.83203125" style="32" customWidth="1"/>
    <col min="8457" max="8457" width="8.83203125" style="32"/>
    <col min="8458" max="8458" width="16.83203125" style="32" customWidth="1"/>
    <col min="8459" max="8459" width="8.83203125" style="32"/>
    <col min="8460" max="8460" width="16.6640625" style="32" customWidth="1"/>
    <col min="8461" max="8704" width="8.83203125" style="32"/>
    <col min="8705" max="8705" width="44.5" style="32" customWidth="1"/>
    <col min="8706" max="8706" width="7.83203125" style="32" customWidth="1"/>
    <col min="8707" max="8707" width="8.83203125" style="32"/>
    <col min="8708" max="8708" width="11" style="32" customWidth="1"/>
    <col min="8709" max="8709" width="8.83203125" style="32"/>
    <col min="8710" max="8710" width="15.1640625" style="32" customWidth="1"/>
    <col min="8711" max="8711" width="8.83203125" style="32"/>
    <col min="8712" max="8712" width="16.83203125" style="32" customWidth="1"/>
    <col min="8713" max="8713" width="8.83203125" style="32"/>
    <col min="8714" max="8714" width="16.83203125" style="32" customWidth="1"/>
    <col min="8715" max="8715" width="8.83203125" style="32"/>
    <col min="8716" max="8716" width="16.6640625" style="32" customWidth="1"/>
    <col min="8717" max="8960" width="8.83203125" style="32"/>
    <col min="8961" max="8961" width="44.5" style="32" customWidth="1"/>
    <col min="8962" max="8962" width="7.83203125" style="32" customWidth="1"/>
    <col min="8963" max="8963" width="8.83203125" style="32"/>
    <col min="8964" max="8964" width="11" style="32" customWidth="1"/>
    <col min="8965" max="8965" width="8.83203125" style="32"/>
    <col min="8966" max="8966" width="15.1640625" style="32" customWidth="1"/>
    <col min="8967" max="8967" width="8.83203125" style="32"/>
    <col min="8968" max="8968" width="16.83203125" style="32" customWidth="1"/>
    <col min="8969" max="8969" width="8.83203125" style="32"/>
    <col min="8970" max="8970" width="16.83203125" style="32" customWidth="1"/>
    <col min="8971" max="8971" width="8.83203125" style="32"/>
    <col min="8972" max="8972" width="16.6640625" style="32" customWidth="1"/>
    <col min="8973" max="9216" width="8.83203125" style="32"/>
    <col min="9217" max="9217" width="44.5" style="32" customWidth="1"/>
    <col min="9218" max="9218" width="7.83203125" style="32" customWidth="1"/>
    <col min="9219" max="9219" width="8.83203125" style="32"/>
    <col min="9220" max="9220" width="11" style="32" customWidth="1"/>
    <col min="9221" max="9221" width="8.83203125" style="32"/>
    <col min="9222" max="9222" width="15.1640625" style="32" customWidth="1"/>
    <col min="9223" max="9223" width="8.83203125" style="32"/>
    <col min="9224" max="9224" width="16.83203125" style="32" customWidth="1"/>
    <col min="9225" max="9225" width="8.83203125" style="32"/>
    <col min="9226" max="9226" width="16.83203125" style="32" customWidth="1"/>
    <col min="9227" max="9227" width="8.83203125" style="32"/>
    <col min="9228" max="9228" width="16.6640625" style="32" customWidth="1"/>
    <col min="9229" max="9472" width="8.83203125" style="32"/>
    <col min="9473" max="9473" width="44.5" style="32" customWidth="1"/>
    <col min="9474" max="9474" width="7.83203125" style="32" customWidth="1"/>
    <col min="9475" max="9475" width="8.83203125" style="32"/>
    <col min="9476" max="9476" width="11" style="32" customWidth="1"/>
    <col min="9477" max="9477" width="8.83203125" style="32"/>
    <col min="9478" max="9478" width="15.1640625" style="32" customWidth="1"/>
    <col min="9479" max="9479" width="8.83203125" style="32"/>
    <col min="9480" max="9480" width="16.83203125" style="32" customWidth="1"/>
    <col min="9481" max="9481" width="8.83203125" style="32"/>
    <col min="9482" max="9482" width="16.83203125" style="32" customWidth="1"/>
    <col min="9483" max="9483" width="8.83203125" style="32"/>
    <col min="9484" max="9484" width="16.6640625" style="32" customWidth="1"/>
    <col min="9485" max="9728" width="8.83203125" style="32"/>
    <col min="9729" max="9729" width="44.5" style="32" customWidth="1"/>
    <col min="9730" max="9730" width="7.83203125" style="32" customWidth="1"/>
    <col min="9731" max="9731" width="8.83203125" style="32"/>
    <col min="9732" max="9732" width="11" style="32" customWidth="1"/>
    <col min="9733" max="9733" width="8.83203125" style="32"/>
    <col min="9734" max="9734" width="15.1640625" style="32" customWidth="1"/>
    <col min="9735" max="9735" width="8.83203125" style="32"/>
    <col min="9736" max="9736" width="16.83203125" style="32" customWidth="1"/>
    <col min="9737" max="9737" width="8.83203125" style="32"/>
    <col min="9738" max="9738" width="16.83203125" style="32" customWidth="1"/>
    <col min="9739" max="9739" width="8.83203125" style="32"/>
    <col min="9740" max="9740" width="16.6640625" style="32" customWidth="1"/>
    <col min="9741" max="9984" width="8.83203125" style="32"/>
    <col min="9985" max="9985" width="44.5" style="32" customWidth="1"/>
    <col min="9986" max="9986" width="7.83203125" style="32" customWidth="1"/>
    <col min="9987" max="9987" width="8.83203125" style="32"/>
    <col min="9988" max="9988" width="11" style="32" customWidth="1"/>
    <col min="9989" max="9989" width="8.83203125" style="32"/>
    <col min="9990" max="9990" width="15.1640625" style="32" customWidth="1"/>
    <col min="9991" max="9991" width="8.83203125" style="32"/>
    <col min="9992" max="9992" width="16.83203125" style="32" customWidth="1"/>
    <col min="9993" max="9993" width="8.83203125" style="32"/>
    <col min="9994" max="9994" width="16.83203125" style="32" customWidth="1"/>
    <col min="9995" max="9995" width="8.83203125" style="32"/>
    <col min="9996" max="9996" width="16.6640625" style="32" customWidth="1"/>
    <col min="9997" max="10240" width="8.83203125" style="32"/>
    <col min="10241" max="10241" width="44.5" style="32" customWidth="1"/>
    <col min="10242" max="10242" width="7.83203125" style="32" customWidth="1"/>
    <col min="10243" max="10243" width="8.83203125" style="32"/>
    <col min="10244" max="10244" width="11" style="32" customWidth="1"/>
    <col min="10245" max="10245" width="8.83203125" style="32"/>
    <col min="10246" max="10246" width="15.1640625" style="32" customWidth="1"/>
    <col min="10247" max="10247" width="8.83203125" style="32"/>
    <col min="10248" max="10248" width="16.83203125" style="32" customWidth="1"/>
    <col min="10249" max="10249" width="8.83203125" style="32"/>
    <col min="10250" max="10250" width="16.83203125" style="32" customWidth="1"/>
    <col min="10251" max="10251" width="8.83203125" style="32"/>
    <col min="10252" max="10252" width="16.6640625" style="32" customWidth="1"/>
    <col min="10253" max="10496" width="8.83203125" style="32"/>
    <col min="10497" max="10497" width="44.5" style="32" customWidth="1"/>
    <col min="10498" max="10498" width="7.83203125" style="32" customWidth="1"/>
    <col min="10499" max="10499" width="8.83203125" style="32"/>
    <col min="10500" max="10500" width="11" style="32" customWidth="1"/>
    <col min="10501" max="10501" width="8.83203125" style="32"/>
    <col min="10502" max="10502" width="15.1640625" style="32" customWidth="1"/>
    <col min="10503" max="10503" width="8.83203125" style="32"/>
    <col min="10504" max="10504" width="16.83203125" style="32" customWidth="1"/>
    <col min="10505" max="10505" width="8.83203125" style="32"/>
    <col min="10506" max="10506" width="16.83203125" style="32" customWidth="1"/>
    <col min="10507" max="10507" width="8.83203125" style="32"/>
    <col min="10508" max="10508" width="16.6640625" style="32" customWidth="1"/>
    <col min="10509" max="10752" width="8.83203125" style="32"/>
    <col min="10753" max="10753" width="44.5" style="32" customWidth="1"/>
    <col min="10754" max="10754" width="7.83203125" style="32" customWidth="1"/>
    <col min="10755" max="10755" width="8.83203125" style="32"/>
    <col min="10756" max="10756" width="11" style="32" customWidth="1"/>
    <col min="10757" max="10757" width="8.83203125" style="32"/>
    <col min="10758" max="10758" width="15.1640625" style="32" customWidth="1"/>
    <col min="10759" max="10759" width="8.83203125" style="32"/>
    <col min="10760" max="10760" width="16.83203125" style="32" customWidth="1"/>
    <col min="10761" max="10761" width="8.83203125" style="32"/>
    <col min="10762" max="10762" width="16.83203125" style="32" customWidth="1"/>
    <col min="10763" max="10763" width="8.83203125" style="32"/>
    <col min="10764" max="10764" width="16.6640625" style="32" customWidth="1"/>
    <col min="10765" max="11008" width="8.83203125" style="32"/>
    <col min="11009" max="11009" width="44.5" style="32" customWidth="1"/>
    <col min="11010" max="11010" width="7.83203125" style="32" customWidth="1"/>
    <col min="11011" max="11011" width="8.83203125" style="32"/>
    <col min="11012" max="11012" width="11" style="32" customWidth="1"/>
    <col min="11013" max="11013" width="8.83203125" style="32"/>
    <col min="11014" max="11014" width="15.1640625" style="32" customWidth="1"/>
    <col min="11015" max="11015" width="8.83203125" style="32"/>
    <col min="11016" max="11016" width="16.83203125" style="32" customWidth="1"/>
    <col min="11017" max="11017" width="8.83203125" style="32"/>
    <col min="11018" max="11018" width="16.83203125" style="32" customWidth="1"/>
    <col min="11019" max="11019" width="8.83203125" style="32"/>
    <col min="11020" max="11020" width="16.6640625" style="32" customWidth="1"/>
    <col min="11021" max="11264" width="8.83203125" style="32"/>
    <col min="11265" max="11265" width="44.5" style="32" customWidth="1"/>
    <col min="11266" max="11266" width="7.83203125" style="32" customWidth="1"/>
    <col min="11267" max="11267" width="8.83203125" style="32"/>
    <col min="11268" max="11268" width="11" style="32" customWidth="1"/>
    <col min="11269" max="11269" width="8.83203125" style="32"/>
    <col min="11270" max="11270" width="15.1640625" style="32" customWidth="1"/>
    <col min="11271" max="11271" width="8.83203125" style="32"/>
    <col min="11272" max="11272" width="16.83203125" style="32" customWidth="1"/>
    <col min="11273" max="11273" width="8.83203125" style="32"/>
    <col min="11274" max="11274" width="16.83203125" style="32" customWidth="1"/>
    <col min="11275" max="11275" width="8.83203125" style="32"/>
    <col min="11276" max="11276" width="16.6640625" style="32" customWidth="1"/>
    <col min="11277" max="11520" width="8.83203125" style="32"/>
    <col min="11521" max="11521" width="44.5" style="32" customWidth="1"/>
    <col min="11522" max="11522" width="7.83203125" style="32" customWidth="1"/>
    <col min="11523" max="11523" width="8.83203125" style="32"/>
    <col min="11524" max="11524" width="11" style="32" customWidth="1"/>
    <col min="11525" max="11525" width="8.83203125" style="32"/>
    <col min="11526" max="11526" width="15.1640625" style="32" customWidth="1"/>
    <col min="11527" max="11527" width="8.83203125" style="32"/>
    <col min="11528" max="11528" width="16.83203125" style="32" customWidth="1"/>
    <col min="11529" max="11529" width="8.83203125" style="32"/>
    <col min="11530" max="11530" width="16.83203125" style="32" customWidth="1"/>
    <col min="11531" max="11531" width="8.83203125" style="32"/>
    <col min="11532" max="11532" width="16.6640625" style="32" customWidth="1"/>
    <col min="11533" max="11776" width="8.83203125" style="32"/>
    <col min="11777" max="11777" width="44.5" style="32" customWidth="1"/>
    <col min="11778" max="11778" width="7.83203125" style="32" customWidth="1"/>
    <col min="11779" max="11779" width="8.83203125" style="32"/>
    <col min="11780" max="11780" width="11" style="32" customWidth="1"/>
    <col min="11781" max="11781" width="8.83203125" style="32"/>
    <col min="11782" max="11782" width="15.1640625" style="32" customWidth="1"/>
    <col min="11783" max="11783" width="8.83203125" style="32"/>
    <col min="11784" max="11784" width="16.83203125" style="32" customWidth="1"/>
    <col min="11785" max="11785" width="8.83203125" style="32"/>
    <col min="11786" max="11786" width="16.83203125" style="32" customWidth="1"/>
    <col min="11787" max="11787" width="8.83203125" style="32"/>
    <col min="11788" max="11788" width="16.6640625" style="32" customWidth="1"/>
    <col min="11789" max="12032" width="8.83203125" style="32"/>
    <col min="12033" max="12033" width="44.5" style="32" customWidth="1"/>
    <col min="12034" max="12034" width="7.83203125" style="32" customWidth="1"/>
    <col min="12035" max="12035" width="8.83203125" style="32"/>
    <col min="12036" max="12036" width="11" style="32" customWidth="1"/>
    <col min="12037" max="12037" width="8.83203125" style="32"/>
    <col min="12038" max="12038" width="15.1640625" style="32" customWidth="1"/>
    <col min="12039" max="12039" width="8.83203125" style="32"/>
    <col min="12040" max="12040" width="16.83203125" style="32" customWidth="1"/>
    <col min="12041" max="12041" width="8.83203125" style="32"/>
    <col min="12042" max="12042" width="16.83203125" style="32" customWidth="1"/>
    <col min="12043" max="12043" width="8.83203125" style="32"/>
    <col min="12044" max="12044" width="16.6640625" style="32" customWidth="1"/>
    <col min="12045" max="12288" width="8.83203125" style="32"/>
    <col min="12289" max="12289" width="44.5" style="32" customWidth="1"/>
    <col min="12290" max="12290" width="7.83203125" style="32" customWidth="1"/>
    <col min="12291" max="12291" width="8.83203125" style="32"/>
    <col min="12292" max="12292" width="11" style="32" customWidth="1"/>
    <col min="12293" max="12293" width="8.83203125" style="32"/>
    <col min="12294" max="12294" width="15.1640625" style="32" customWidth="1"/>
    <col min="12295" max="12295" width="8.83203125" style="32"/>
    <col min="12296" max="12296" width="16.83203125" style="32" customWidth="1"/>
    <col min="12297" max="12297" width="8.83203125" style="32"/>
    <col min="12298" max="12298" width="16.83203125" style="32" customWidth="1"/>
    <col min="12299" max="12299" width="8.83203125" style="32"/>
    <col min="12300" max="12300" width="16.6640625" style="32" customWidth="1"/>
    <col min="12301" max="12544" width="8.83203125" style="32"/>
    <col min="12545" max="12545" width="44.5" style="32" customWidth="1"/>
    <col min="12546" max="12546" width="7.83203125" style="32" customWidth="1"/>
    <col min="12547" max="12547" width="8.83203125" style="32"/>
    <col min="12548" max="12548" width="11" style="32" customWidth="1"/>
    <col min="12549" max="12549" width="8.83203125" style="32"/>
    <col min="12550" max="12550" width="15.1640625" style="32" customWidth="1"/>
    <col min="12551" max="12551" width="8.83203125" style="32"/>
    <col min="12552" max="12552" width="16.83203125" style="32" customWidth="1"/>
    <col min="12553" max="12553" width="8.83203125" style="32"/>
    <col min="12554" max="12554" width="16.83203125" style="32" customWidth="1"/>
    <col min="12555" max="12555" width="8.83203125" style="32"/>
    <col min="12556" max="12556" width="16.6640625" style="32" customWidth="1"/>
    <col min="12557" max="12800" width="8.83203125" style="32"/>
    <col min="12801" max="12801" width="44.5" style="32" customWidth="1"/>
    <col min="12802" max="12802" width="7.83203125" style="32" customWidth="1"/>
    <col min="12803" max="12803" width="8.83203125" style="32"/>
    <col min="12804" max="12804" width="11" style="32" customWidth="1"/>
    <col min="12805" max="12805" width="8.83203125" style="32"/>
    <col min="12806" max="12806" width="15.1640625" style="32" customWidth="1"/>
    <col min="12807" max="12807" width="8.83203125" style="32"/>
    <col min="12808" max="12808" width="16.83203125" style="32" customWidth="1"/>
    <col min="12809" max="12809" width="8.83203125" style="32"/>
    <col min="12810" max="12810" width="16.83203125" style="32" customWidth="1"/>
    <col min="12811" max="12811" width="8.83203125" style="32"/>
    <col min="12812" max="12812" width="16.6640625" style="32" customWidth="1"/>
    <col min="12813" max="13056" width="8.83203125" style="32"/>
    <col min="13057" max="13057" width="44.5" style="32" customWidth="1"/>
    <col min="13058" max="13058" width="7.83203125" style="32" customWidth="1"/>
    <col min="13059" max="13059" width="8.83203125" style="32"/>
    <col min="13060" max="13060" width="11" style="32" customWidth="1"/>
    <col min="13061" max="13061" width="8.83203125" style="32"/>
    <col min="13062" max="13062" width="15.1640625" style="32" customWidth="1"/>
    <col min="13063" max="13063" width="8.83203125" style="32"/>
    <col min="13064" max="13064" width="16.83203125" style="32" customWidth="1"/>
    <col min="13065" max="13065" width="8.83203125" style="32"/>
    <col min="13066" max="13066" width="16.83203125" style="32" customWidth="1"/>
    <col min="13067" max="13067" width="8.83203125" style="32"/>
    <col min="13068" max="13068" width="16.6640625" style="32" customWidth="1"/>
    <col min="13069" max="13312" width="8.83203125" style="32"/>
    <col min="13313" max="13313" width="44.5" style="32" customWidth="1"/>
    <col min="13314" max="13314" width="7.83203125" style="32" customWidth="1"/>
    <col min="13315" max="13315" width="8.83203125" style="32"/>
    <col min="13316" max="13316" width="11" style="32" customWidth="1"/>
    <col min="13317" max="13317" width="8.83203125" style="32"/>
    <col min="13318" max="13318" width="15.1640625" style="32" customWidth="1"/>
    <col min="13319" max="13319" width="8.83203125" style="32"/>
    <col min="13320" max="13320" width="16.83203125" style="32" customWidth="1"/>
    <col min="13321" max="13321" width="8.83203125" style="32"/>
    <col min="13322" max="13322" width="16.83203125" style="32" customWidth="1"/>
    <col min="13323" max="13323" width="8.83203125" style="32"/>
    <col min="13324" max="13324" width="16.6640625" style="32" customWidth="1"/>
    <col min="13325" max="13568" width="8.83203125" style="32"/>
    <col min="13569" max="13569" width="44.5" style="32" customWidth="1"/>
    <col min="13570" max="13570" width="7.83203125" style="32" customWidth="1"/>
    <col min="13571" max="13571" width="8.83203125" style="32"/>
    <col min="13572" max="13572" width="11" style="32" customWidth="1"/>
    <col min="13573" max="13573" width="8.83203125" style="32"/>
    <col min="13574" max="13574" width="15.1640625" style="32" customWidth="1"/>
    <col min="13575" max="13575" width="8.83203125" style="32"/>
    <col min="13576" max="13576" width="16.83203125" style="32" customWidth="1"/>
    <col min="13577" max="13577" width="8.83203125" style="32"/>
    <col min="13578" max="13578" width="16.83203125" style="32" customWidth="1"/>
    <col min="13579" max="13579" width="8.83203125" style="32"/>
    <col min="13580" max="13580" width="16.6640625" style="32" customWidth="1"/>
    <col min="13581" max="13824" width="8.83203125" style="32"/>
    <col min="13825" max="13825" width="44.5" style="32" customWidth="1"/>
    <col min="13826" max="13826" width="7.83203125" style="32" customWidth="1"/>
    <col min="13827" max="13827" width="8.83203125" style="32"/>
    <col min="13828" max="13828" width="11" style="32" customWidth="1"/>
    <col min="13829" max="13829" width="8.83203125" style="32"/>
    <col min="13830" max="13830" width="15.1640625" style="32" customWidth="1"/>
    <col min="13831" max="13831" width="8.83203125" style="32"/>
    <col min="13832" max="13832" width="16.83203125" style="32" customWidth="1"/>
    <col min="13833" max="13833" width="8.83203125" style="32"/>
    <col min="13834" max="13834" width="16.83203125" style="32" customWidth="1"/>
    <col min="13835" max="13835" width="8.83203125" style="32"/>
    <col min="13836" max="13836" width="16.6640625" style="32" customWidth="1"/>
    <col min="13837" max="14080" width="8.83203125" style="32"/>
    <col min="14081" max="14081" width="44.5" style="32" customWidth="1"/>
    <col min="14082" max="14082" width="7.83203125" style="32" customWidth="1"/>
    <col min="14083" max="14083" width="8.83203125" style="32"/>
    <col min="14084" max="14084" width="11" style="32" customWidth="1"/>
    <col min="14085" max="14085" width="8.83203125" style="32"/>
    <col min="14086" max="14086" width="15.1640625" style="32" customWidth="1"/>
    <col min="14087" max="14087" width="8.83203125" style="32"/>
    <col min="14088" max="14088" width="16.83203125" style="32" customWidth="1"/>
    <col min="14089" max="14089" width="8.83203125" style="32"/>
    <col min="14090" max="14090" width="16.83203125" style="32" customWidth="1"/>
    <col min="14091" max="14091" width="8.83203125" style="32"/>
    <col min="14092" max="14092" width="16.6640625" style="32" customWidth="1"/>
    <col min="14093" max="14336" width="8.83203125" style="32"/>
    <col min="14337" max="14337" width="44.5" style="32" customWidth="1"/>
    <col min="14338" max="14338" width="7.83203125" style="32" customWidth="1"/>
    <col min="14339" max="14339" width="8.83203125" style="32"/>
    <col min="14340" max="14340" width="11" style="32" customWidth="1"/>
    <col min="14341" max="14341" width="8.83203125" style="32"/>
    <col min="14342" max="14342" width="15.1640625" style="32" customWidth="1"/>
    <col min="14343" max="14343" width="8.83203125" style="32"/>
    <col min="14344" max="14344" width="16.83203125" style="32" customWidth="1"/>
    <col min="14345" max="14345" width="8.83203125" style="32"/>
    <col min="14346" max="14346" width="16.83203125" style="32" customWidth="1"/>
    <col min="14347" max="14347" width="8.83203125" style="32"/>
    <col min="14348" max="14348" width="16.6640625" style="32" customWidth="1"/>
    <col min="14349" max="14592" width="8.83203125" style="32"/>
    <col min="14593" max="14593" width="44.5" style="32" customWidth="1"/>
    <col min="14594" max="14594" width="7.83203125" style="32" customWidth="1"/>
    <col min="14595" max="14595" width="8.83203125" style="32"/>
    <col min="14596" max="14596" width="11" style="32" customWidth="1"/>
    <col min="14597" max="14597" width="8.83203125" style="32"/>
    <col min="14598" max="14598" width="15.1640625" style="32" customWidth="1"/>
    <col min="14599" max="14599" width="8.83203125" style="32"/>
    <col min="14600" max="14600" width="16.83203125" style="32" customWidth="1"/>
    <col min="14601" max="14601" width="8.83203125" style="32"/>
    <col min="14602" max="14602" width="16.83203125" style="32" customWidth="1"/>
    <col min="14603" max="14603" width="8.83203125" style="32"/>
    <col min="14604" max="14604" width="16.6640625" style="32" customWidth="1"/>
    <col min="14605" max="14848" width="8.83203125" style="32"/>
    <col min="14849" max="14849" width="44.5" style="32" customWidth="1"/>
    <col min="14850" max="14850" width="7.83203125" style="32" customWidth="1"/>
    <col min="14851" max="14851" width="8.83203125" style="32"/>
    <col min="14852" max="14852" width="11" style="32" customWidth="1"/>
    <col min="14853" max="14853" width="8.83203125" style="32"/>
    <col min="14854" max="14854" width="15.1640625" style="32" customWidth="1"/>
    <col min="14855" max="14855" width="8.83203125" style="32"/>
    <col min="14856" max="14856" width="16.83203125" style="32" customWidth="1"/>
    <col min="14857" max="14857" width="8.83203125" style="32"/>
    <col min="14858" max="14858" width="16.83203125" style="32" customWidth="1"/>
    <col min="14859" max="14859" width="8.83203125" style="32"/>
    <col min="14860" max="14860" width="16.6640625" style="32" customWidth="1"/>
    <col min="14861" max="15104" width="8.83203125" style="32"/>
    <col min="15105" max="15105" width="44.5" style="32" customWidth="1"/>
    <col min="15106" max="15106" width="7.83203125" style="32" customWidth="1"/>
    <col min="15107" max="15107" width="8.83203125" style="32"/>
    <col min="15108" max="15108" width="11" style="32" customWidth="1"/>
    <col min="15109" max="15109" width="8.83203125" style="32"/>
    <col min="15110" max="15110" width="15.1640625" style="32" customWidth="1"/>
    <col min="15111" max="15111" width="8.83203125" style="32"/>
    <col min="15112" max="15112" width="16.83203125" style="32" customWidth="1"/>
    <col min="15113" max="15113" width="8.83203125" style="32"/>
    <col min="15114" max="15114" width="16.83203125" style="32" customWidth="1"/>
    <col min="15115" max="15115" width="8.83203125" style="32"/>
    <col min="15116" max="15116" width="16.6640625" style="32" customWidth="1"/>
    <col min="15117" max="15360" width="8.83203125" style="32"/>
    <col min="15361" max="15361" width="44.5" style="32" customWidth="1"/>
    <col min="15362" max="15362" width="7.83203125" style="32" customWidth="1"/>
    <col min="15363" max="15363" width="8.83203125" style="32"/>
    <col min="15364" max="15364" width="11" style="32" customWidth="1"/>
    <col min="15365" max="15365" width="8.83203125" style="32"/>
    <col min="15366" max="15366" width="15.1640625" style="32" customWidth="1"/>
    <col min="15367" max="15367" width="8.83203125" style="32"/>
    <col min="15368" max="15368" width="16.83203125" style="32" customWidth="1"/>
    <col min="15369" max="15369" width="8.83203125" style="32"/>
    <col min="15370" max="15370" width="16.83203125" style="32" customWidth="1"/>
    <col min="15371" max="15371" width="8.83203125" style="32"/>
    <col min="15372" max="15372" width="16.6640625" style="32" customWidth="1"/>
    <col min="15373" max="15616" width="8.83203125" style="32"/>
    <col min="15617" max="15617" width="44.5" style="32" customWidth="1"/>
    <col min="15618" max="15618" width="7.83203125" style="32" customWidth="1"/>
    <col min="15619" max="15619" width="8.83203125" style="32"/>
    <col min="15620" max="15620" width="11" style="32" customWidth="1"/>
    <col min="15621" max="15621" width="8.83203125" style="32"/>
    <col min="15622" max="15622" width="15.1640625" style="32" customWidth="1"/>
    <col min="15623" max="15623" width="8.83203125" style="32"/>
    <col min="15624" max="15624" width="16.83203125" style="32" customWidth="1"/>
    <col min="15625" max="15625" width="8.83203125" style="32"/>
    <col min="15626" max="15626" width="16.83203125" style="32" customWidth="1"/>
    <col min="15627" max="15627" width="8.83203125" style="32"/>
    <col min="15628" max="15628" width="16.6640625" style="32" customWidth="1"/>
    <col min="15629" max="15872" width="8.83203125" style="32"/>
    <col min="15873" max="15873" width="44.5" style="32" customWidth="1"/>
    <col min="15874" max="15874" width="7.83203125" style="32" customWidth="1"/>
    <col min="15875" max="15875" width="8.83203125" style="32"/>
    <col min="15876" max="15876" width="11" style="32" customWidth="1"/>
    <col min="15877" max="15877" width="8.83203125" style="32"/>
    <col min="15878" max="15878" width="15.1640625" style="32" customWidth="1"/>
    <col min="15879" max="15879" width="8.83203125" style="32"/>
    <col min="15880" max="15880" width="16.83203125" style="32" customWidth="1"/>
    <col min="15881" max="15881" width="8.83203125" style="32"/>
    <col min="15882" max="15882" width="16.83203125" style="32" customWidth="1"/>
    <col min="15883" max="15883" width="8.83203125" style="32"/>
    <col min="15884" max="15884" width="16.6640625" style="32" customWidth="1"/>
    <col min="15885" max="16128" width="8.83203125" style="32"/>
    <col min="16129" max="16129" width="44.5" style="32" customWidth="1"/>
    <col min="16130" max="16130" width="7.83203125" style="32" customWidth="1"/>
    <col min="16131" max="16131" width="8.83203125" style="32"/>
    <col min="16132" max="16132" width="11" style="32" customWidth="1"/>
    <col min="16133" max="16133" width="8.83203125" style="32"/>
    <col min="16134" max="16134" width="15.1640625" style="32" customWidth="1"/>
    <col min="16135" max="16135" width="8.83203125" style="32"/>
    <col min="16136" max="16136" width="16.83203125" style="32" customWidth="1"/>
    <col min="16137" max="16137" width="8.83203125" style="32"/>
    <col min="16138" max="16138" width="16.83203125" style="32" customWidth="1"/>
    <col min="16139" max="16139" width="8.83203125" style="32"/>
    <col min="16140" max="16140" width="16.6640625" style="32" customWidth="1"/>
    <col min="16141" max="16384" width="8.83203125" style="32"/>
  </cols>
  <sheetData>
    <row r="1" spans="1:10">
      <c r="A1" s="31" t="s">
        <v>268</v>
      </c>
      <c r="H1" s="33"/>
      <c r="I1" s="33"/>
      <c r="J1" s="33"/>
    </row>
    <row r="2" spans="1:10" s="34" customFormat="1">
      <c r="A2" s="32" t="s">
        <v>150</v>
      </c>
      <c r="B2" s="135"/>
      <c r="C2" s="135"/>
      <c r="D2" s="135"/>
      <c r="E2" s="135"/>
      <c r="F2" s="135"/>
      <c r="G2" s="135"/>
      <c r="H2" s="33"/>
      <c r="I2" s="33"/>
      <c r="J2" s="33"/>
    </row>
    <row r="3" spans="1:10" s="34" customFormat="1">
      <c r="A3" s="34" t="s">
        <v>270</v>
      </c>
      <c r="B3" s="135"/>
      <c r="C3" s="135"/>
      <c r="D3" s="135"/>
      <c r="E3" s="135"/>
      <c r="F3" s="135"/>
      <c r="G3" s="135"/>
      <c r="H3" s="33"/>
      <c r="I3" s="33"/>
      <c r="J3" s="33"/>
    </row>
    <row r="4" spans="1:10" s="34" customFormat="1">
      <c r="H4" s="33"/>
      <c r="I4" s="33"/>
      <c r="J4" s="33"/>
    </row>
    <row r="5" spans="1:10">
      <c r="A5" s="34" t="s">
        <v>271</v>
      </c>
      <c r="H5" s="33"/>
      <c r="I5" s="33"/>
      <c r="J5" s="33"/>
    </row>
    <row r="6" spans="1:10" s="34" customFormat="1">
      <c r="A6" s="34" t="s">
        <v>272</v>
      </c>
      <c r="B6" s="135"/>
      <c r="C6" s="135"/>
      <c r="D6" s="135"/>
      <c r="E6" s="135"/>
      <c r="F6" s="135"/>
      <c r="G6" s="135"/>
      <c r="H6" s="33"/>
      <c r="I6" s="33"/>
      <c r="J6" s="33"/>
    </row>
    <row r="7" spans="1:10" s="34" customFormat="1">
      <c r="A7" s="34" t="s">
        <v>273</v>
      </c>
      <c r="B7" s="135"/>
      <c r="C7" s="135"/>
      <c r="D7" s="135"/>
      <c r="E7" s="135"/>
      <c r="F7" s="135"/>
      <c r="G7" s="135"/>
      <c r="H7" s="33"/>
      <c r="I7" s="33"/>
      <c r="J7" s="33"/>
    </row>
    <row r="8" spans="1:10" s="34" customFormat="1">
      <c r="A8" s="35" t="s">
        <v>274</v>
      </c>
      <c r="B8" s="136"/>
      <c r="C8" s="137"/>
      <c r="D8" s="137"/>
      <c r="E8" s="137"/>
      <c r="F8" s="137"/>
      <c r="G8" s="138"/>
      <c r="H8" s="33"/>
      <c r="I8" s="33"/>
      <c r="J8" s="33"/>
    </row>
    <row r="9" spans="1:10" s="34" customFormat="1">
      <c r="A9" s="34" t="s">
        <v>276</v>
      </c>
      <c r="B9" s="135"/>
      <c r="C9" s="135"/>
      <c r="D9" s="135"/>
      <c r="E9" s="135"/>
      <c r="F9" s="135"/>
      <c r="G9" s="135"/>
      <c r="H9" s="33"/>
      <c r="I9" s="33"/>
      <c r="J9" s="33"/>
    </row>
    <row r="10" spans="1:10" s="34" customFormat="1">
      <c r="A10" s="34" t="s">
        <v>277</v>
      </c>
      <c r="B10" s="135"/>
      <c r="C10" s="135"/>
      <c r="D10" s="135"/>
      <c r="E10" s="135"/>
      <c r="F10" s="135"/>
      <c r="G10" s="135"/>
      <c r="H10" s="33"/>
      <c r="I10" s="33"/>
      <c r="J10" s="33"/>
    </row>
    <row r="11" spans="1:10" s="34" customFormat="1">
      <c r="A11" s="35" t="s">
        <v>278</v>
      </c>
      <c r="B11" s="136"/>
      <c r="C11" s="137"/>
      <c r="D11" s="137"/>
      <c r="E11" s="137"/>
      <c r="F11" s="137"/>
      <c r="G11" s="138"/>
      <c r="H11" s="33"/>
      <c r="I11" s="33"/>
      <c r="J11" s="33"/>
    </row>
    <row r="12" spans="1:10" s="34" customFormat="1">
      <c r="A12" s="35"/>
      <c r="B12" s="36"/>
      <c r="C12" s="36"/>
      <c r="D12" s="36"/>
      <c r="E12" s="36"/>
      <c r="F12" s="36"/>
      <c r="G12" s="36"/>
      <c r="H12" s="33"/>
      <c r="I12" s="33"/>
      <c r="J12" s="33"/>
    </row>
    <row r="13" spans="1:10" s="34" customFormat="1">
      <c r="H13" s="33"/>
      <c r="I13" s="33"/>
      <c r="J13" s="33"/>
    </row>
    <row r="14" spans="1:10">
      <c r="A14" s="32" t="s">
        <v>151</v>
      </c>
      <c r="B14" s="139"/>
      <c r="C14" s="140"/>
      <c r="D14" s="141"/>
      <c r="H14" s="33"/>
      <c r="I14" s="33"/>
      <c r="J14" s="33"/>
    </row>
    <row r="15" spans="1:10">
      <c r="H15" s="33"/>
      <c r="I15" s="33"/>
      <c r="J15" s="33"/>
    </row>
    <row r="16" spans="1:10">
      <c r="A16" s="32" t="s">
        <v>280</v>
      </c>
      <c r="C16" s="37"/>
      <c r="H16" s="33"/>
      <c r="I16" s="33"/>
      <c r="J16" s="33"/>
    </row>
    <row r="17" spans="1:12">
      <c r="A17" s="32" t="s">
        <v>281</v>
      </c>
      <c r="B17" s="38"/>
    </row>
    <row r="18" spans="1:12">
      <c r="A18" s="34" t="s">
        <v>282</v>
      </c>
      <c r="B18" s="38"/>
    </row>
    <row r="19" spans="1:12">
      <c r="A19" s="34" t="s">
        <v>283</v>
      </c>
      <c r="B19" s="38"/>
    </row>
    <row r="20" spans="1:12">
      <c r="A20" s="34" t="s">
        <v>284</v>
      </c>
      <c r="B20" s="38"/>
    </row>
    <row r="21" spans="1:12">
      <c r="A21" s="34" t="s">
        <v>285</v>
      </c>
      <c r="B21" s="38"/>
    </row>
    <row r="22" spans="1:12">
      <c r="A22" s="34" t="s">
        <v>286</v>
      </c>
      <c r="B22" s="38"/>
    </row>
    <row r="23" spans="1:12">
      <c r="H23" s="33"/>
      <c r="I23" s="33"/>
      <c r="J23" s="33"/>
    </row>
    <row r="24" spans="1:12">
      <c r="A24" s="39" t="s">
        <v>152</v>
      </c>
      <c r="B24" s="33"/>
      <c r="C24" s="33"/>
      <c r="D24" s="33"/>
      <c r="E24" s="33"/>
      <c r="F24" s="33"/>
      <c r="G24" s="33"/>
      <c r="H24" s="33"/>
      <c r="I24" s="33"/>
      <c r="J24" s="33"/>
    </row>
    <row r="25" spans="1:12">
      <c r="A25" s="65" t="s">
        <v>68</v>
      </c>
      <c r="B25" s="33"/>
      <c r="C25" s="33"/>
      <c r="D25" s="33"/>
      <c r="E25" s="33"/>
      <c r="F25" s="33"/>
      <c r="G25" s="33"/>
      <c r="H25" s="33"/>
      <c r="I25" s="33"/>
      <c r="J25" s="33"/>
    </row>
    <row r="26" spans="1:12" ht="27" customHeight="1">
      <c r="A26" s="40"/>
      <c r="B26" s="37" t="s">
        <v>289</v>
      </c>
      <c r="C26" s="33"/>
      <c r="D26" s="66" t="s">
        <v>69</v>
      </c>
      <c r="E26" s="33"/>
      <c r="F26" s="67" t="s">
        <v>70</v>
      </c>
      <c r="G26" s="33"/>
      <c r="H26" s="68" t="s">
        <v>71</v>
      </c>
      <c r="I26" s="33"/>
      <c r="J26" s="69" t="s">
        <v>72</v>
      </c>
      <c r="L26" s="69" t="s">
        <v>73</v>
      </c>
    </row>
    <row r="27" spans="1:12">
      <c r="A27" s="65" t="s">
        <v>74</v>
      </c>
      <c r="B27" s="38"/>
      <c r="C27" s="33"/>
      <c r="D27" s="38"/>
      <c r="E27" s="33"/>
      <c r="F27" s="38"/>
      <c r="G27" s="33"/>
      <c r="H27" s="38"/>
      <c r="I27" s="33"/>
      <c r="J27" s="38"/>
      <c r="L27" s="38"/>
    </row>
    <row r="28" spans="1:12">
      <c r="A28" s="65" t="s">
        <v>75</v>
      </c>
      <c r="B28" s="38"/>
      <c r="C28" s="33"/>
      <c r="D28" s="38"/>
      <c r="E28" s="33"/>
      <c r="F28" s="38"/>
      <c r="G28" s="33"/>
      <c r="H28" s="38"/>
      <c r="I28" s="33"/>
      <c r="J28" s="43"/>
    </row>
    <row r="29" spans="1:12">
      <c r="A29" s="65" t="s">
        <v>76</v>
      </c>
      <c r="B29" s="38"/>
      <c r="C29" s="33"/>
      <c r="D29" s="38"/>
      <c r="E29" s="33"/>
      <c r="F29" s="38"/>
      <c r="G29" s="33"/>
      <c r="H29" s="38"/>
      <c r="I29" s="33"/>
      <c r="J29" s="43"/>
    </row>
    <row r="30" spans="1:12">
      <c r="A30" s="65" t="s">
        <v>77</v>
      </c>
      <c r="B30" s="38"/>
      <c r="C30" s="33"/>
      <c r="D30" s="38"/>
      <c r="E30" s="33"/>
      <c r="F30" s="38"/>
      <c r="G30" s="33"/>
      <c r="H30" s="38"/>
      <c r="I30" s="33"/>
      <c r="J30" s="43"/>
    </row>
    <row r="31" spans="1:12">
      <c r="A31" s="65" t="s">
        <v>78</v>
      </c>
      <c r="B31" s="38"/>
      <c r="C31" s="33"/>
      <c r="D31" s="38"/>
      <c r="E31" s="33"/>
      <c r="F31" s="38"/>
      <c r="G31" s="33"/>
      <c r="H31" s="38"/>
      <c r="I31" s="33"/>
      <c r="J31" s="43"/>
    </row>
    <row r="32" spans="1:12">
      <c r="A32" s="65" t="s">
        <v>79</v>
      </c>
      <c r="B32" s="38"/>
      <c r="C32" s="33"/>
      <c r="D32" s="38"/>
      <c r="E32" s="33"/>
      <c r="F32" s="38"/>
      <c r="G32" s="33"/>
      <c r="H32" s="38"/>
      <c r="I32" s="33"/>
      <c r="J32" s="43"/>
    </row>
    <row r="33" spans="1:10">
      <c r="A33" s="33"/>
      <c r="B33" s="33"/>
      <c r="C33" s="33"/>
      <c r="D33" s="33"/>
      <c r="E33" s="33"/>
      <c r="F33" s="33"/>
      <c r="G33" s="33"/>
    </row>
    <row r="34" spans="1:10">
      <c r="A34" s="41" t="s">
        <v>80</v>
      </c>
      <c r="B34" s="38"/>
      <c r="C34" s="33"/>
      <c r="D34" s="33"/>
      <c r="E34" s="33"/>
      <c r="F34" s="33"/>
    </row>
    <row r="35" spans="1:10">
      <c r="A35" s="42"/>
      <c r="B35" s="43"/>
      <c r="C35" s="33"/>
      <c r="D35" s="33"/>
      <c r="E35" s="33"/>
      <c r="F35" s="33"/>
      <c r="G35" s="33"/>
      <c r="H35" s="33"/>
      <c r="I35" s="33"/>
      <c r="J35" s="33"/>
    </row>
    <row r="36" spans="1:10">
      <c r="A36" s="40" t="s">
        <v>197</v>
      </c>
      <c r="B36" s="33"/>
      <c r="C36" s="33"/>
      <c r="D36" s="33"/>
      <c r="E36" s="33"/>
      <c r="F36" s="33"/>
      <c r="G36" s="33"/>
    </row>
    <row r="37" spans="1:10">
      <c r="A37" s="40"/>
      <c r="B37" s="142" t="s">
        <v>74</v>
      </c>
      <c r="C37" s="142"/>
      <c r="D37" s="142"/>
      <c r="E37" s="33"/>
      <c r="F37" s="71" t="s">
        <v>75</v>
      </c>
      <c r="G37" s="33"/>
    </row>
    <row r="38" spans="1:10">
      <c r="B38" s="32" t="s">
        <v>81</v>
      </c>
      <c r="C38" s="33"/>
      <c r="D38" s="72" t="s">
        <v>82</v>
      </c>
      <c r="E38" s="33"/>
      <c r="F38" s="33"/>
      <c r="G38" s="33"/>
    </row>
    <row r="39" spans="1:10">
      <c r="A39" s="42" t="s">
        <v>198</v>
      </c>
      <c r="B39" s="38"/>
      <c r="C39" s="33"/>
      <c r="D39" s="38"/>
      <c r="E39" s="33"/>
      <c r="F39" s="33"/>
      <c r="G39" s="33"/>
    </row>
    <row r="40" spans="1:10">
      <c r="A40" s="42" t="s">
        <v>199</v>
      </c>
      <c r="B40" s="38"/>
      <c r="C40" s="33"/>
      <c r="D40" s="38"/>
      <c r="E40" s="33"/>
      <c r="F40" s="33"/>
      <c r="G40" s="33"/>
    </row>
    <row r="41" spans="1:10">
      <c r="A41" s="42"/>
      <c r="B41" s="43"/>
      <c r="C41" s="33"/>
      <c r="D41" s="43"/>
      <c r="E41" s="33"/>
      <c r="F41" s="33"/>
      <c r="G41" s="33"/>
    </row>
    <row r="42" spans="1:10">
      <c r="A42" s="33"/>
      <c r="B42" s="33"/>
      <c r="C42" s="33"/>
      <c r="D42" s="33"/>
      <c r="E42" s="33"/>
      <c r="F42" s="33"/>
      <c r="G42" s="33"/>
    </row>
    <row r="43" spans="1:10">
      <c r="A43" s="39" t="s">
        <v>83</v>
      </c>
    </row>
    <row r="44" spans="1:10">
      <c r="B44" s="73" t="s">
        <v>184</v>
      </c>
      <c r="D44" s="66" t="s">
        <v>69</v>
      </c>
      <c r="F44" s="32" t="s">
        <v>84</v>
      </c>
      <c r="H44" s="32" t="s">
        <v>85</v>
      </c>
      <c r="J44" s="74" t="s">
        <v>86</v>
      </c>
    </row>
    <row r="45" spans="1:10">
      <c r="A45" s="41" t="s">
        <v>87</v>
      </c>
      <c r="B45" s="38"/>
      <c r="D45" s="38"/>
      <c r="F45" s="38"/>
      <c r="H45" s="38"/>
      <c r="J45" s="75" t="s">
        <v>88</v>
      </c>
    </row>
    <row r="46" spans="1:10">
      <c r="A46" s="41" t="s">
        <v>89</v>
      </c>
      <c r="B46" s="38"/>
      <c r="D46" s="38"/>
      <c r="F46" s="38"/>
      <c r="H46" s="38"/>
      <c r="J46" s="38"/>
    </row>
    <row r="48" spans="1:10">
      <c r="A48" s="39" t="s">
        <v>90</v>
      </c>
    </row>
    <row r="49" spans="1:14">
      <c r="B49" s="73" t="s">
        <v>184</v>
      </c>
      <c r="D49" s="66" t="s">
        <v>69</v>
      </c>
      <c r="F49" s="32" t="s">
        <v>91</v>
      </c>
      <c r="H49" s="32" t="s">
        <v>92</v>
      </c>
      <c r="J49" s="32" t="s">
        <v>93</v>
      </c>
      <c r="L49" s="32" t="s">
        <v>94</v>
      </c>
      <c r="N49" s="32" t="s">
        <v>95</v>
      </c>
    </row>
    <row r="50" spans="1:14">
      <c r="A50" s="65" t="s">
        <v>96</v>
      </c>
      <c r="B50" s="38"/>
      <c r="D50" s="38"/>
      <c r="F50" s="38"/>
      <c r="H50" s="38"/>
      <c r="J50" s="38"/>
      <c r="L50" s="38"/>
      <c r="N50" s="38"/>
    </row>
    <row r="51" spans="1:14">
      <c r="A51" s="65" t="s">
        <v>97</v>
      </c>
      <c r="B51" s="38"/>
      <c r="D51" s="38"/>
      <c r="F51" s="38"/>
      <c r="H51" s="38"/>
      <c r="J51" s="38"/>
      <c r="L51" s="38"/>
      <c r="N51" s="38"/>
    </row>
    <row r="52" spans="1:14">
      <c r="A52" s="65" t="s">
        <v>98</v>
      </c>
      <c r="B52" s="38"/>
      <c r="D52" s="38"/>
      <c r="F52" s="38"/>
      <c r="H52" s="38"/>
      <c r="J52" s="38"/>
      <c r="L52" s="38"/>
      <c r="N52" s="38"/>
    </row>
    <row r="53" spans="1:14">
      <c r="A53" s="65" t="s">
        <v>99</v>
      </c>
      <c r="B53" s="38"/>
      <c r="D53" s="38"/>
      <c r="F53" s="38"/>
      <c r="H53" s="38"/>
      <c r="J53" s="38"/>
      <c r="L53" s="38"/>
      <c r="N53" s="38"/>
    </row>
  </sheetData>
  <mergeCells count="10">
    <mergeCell ref="B10:G10"/>
    <mergeCell ref="B11:G11"/>
    <mergeCell ref="B14:D14"/>
    <mergeCell ref="B37:D37"/>
    <mergeCell ref="B2:G2"/>
    <mergeCell ref="B3:G3"/>
    <mergeCell ref="B6:G6"/>
    <mergeCell ref="B7:G7"/>
    <mergeCell ref="B8:G8"/>
    <mergeCell ref="B9:G9"/>
  </mergeCells>
  <phoneticPr fontId="18" type="noConversion"/>
  <pageMargins left="0.75" right="0.75" top="1" bottom="1" header="0.5" footer="0.5"/>
  <headerFooter alignWithMargins="0"/>
  <extLst>
    <ext xmlns:mx="http://schemas.microsoft.com/office/mac/excel/2008/main" uri="http://schemas.microsoft.com/office/mac/excel/2008/main">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published="0" enableFormatConditionsCalculation="0"/>
  <dimension ref="A1:L51"/>
  <sheetViews>
    <sheetView topLeftCell="A31" workbookViewId="0">
      <selection activeCell="N25" sqref="N25"/>
    </sheetView>
  </sheetViews>
  <sheetFormatPr baseColWidth="10" defaultColWidth="8.83203125" defaultRowHeight="12"/>
  <cols>
    <col min="1" max="1" width="44.5" style="32" customWidth="1"/>
    <col min="2" max="2" width="7.83203125" style="32" customWidth="1"/>
    <col min="3" max="3" width="8.83203125" style="32"/>
    <col min="4" max="4" width="11" style="32" customWidth="1"/>
    <col min="5" max="5" width="8.83203125" style="32"/>
    <col min="6" max="6" width="15.1640625" style="32" customWidth="1"/>
    <col min="7" max="7" width="8.83203125" style="32"/>
    <col min="8" max="8" width="10.33203125" style="32" bestFit="1" customWidth="1"/>
    <col min="9" max="9" width="8.83203125" style="32"/>
    <col min="10" max="10" width="12.83203125" style="32" customWidth="1"/>
    <col min="11" max="11" width="8.83203125" style="32"/>
    <col min="12" max="12" width="11.83203125" style="32" customWidth="1"/>
    <col min="13" max="256" width="8.83203125" style="32"/>
    <col min="257" max="257" width="44.5" style="32" customWidth="1"/>
    <col min="258" max="258" width="7.83203125" style="32" customWidth="1"/>
    <col min="259" max="259" width="8.83203125" style="32"/>
    <col min="260" max="260" width="11" style="32" customWidth="1"/>
    <col min="261" max="261" width="8.83203125" style="32"/>
    <col min="262" max="262" width="15.1640625" style="32" customWidth="1"/>
    <col min="263" max="263" width="8.83203125" style="32"/>
    <col min="264" max="264" width="10.33203125" style="32" bestFit="1" customWidth="1"/>
    <col min="265" max="265" width="8.83203125" style="32"/>
    <col min="266" max="266" width="12.83203125" style="32" customWidth="1"/>
    <col min="267" max="267" width="8.83203125" style="32"/>
    <col min="268" max="268" width="11.83203125" style="32" customWidth="1"/>
    <col min="269" max="512" width="8.83203125" style="32"/>
    <col min="513" max="513" width="44.5" style="32" customWidth="1"/>
    <col min="514" max="514" width="7.83203125" style="32" customWidth="1"/>
    <col min="515" max="515" width="8.83203125" style="32"/>
    <col min="516" max="516" width="11" style="32" customWidth="1"/>
    <col min="517" max="517" width="8.83203125" style="32"/>
    <col min="518" max="518" width="15.1640625" style="32" customWidth="1"/>
    <col min="519" max="519" width="8.83203125" style="32"/>
    <col min="520" max="520" width="10.33203125" style="32" bestFit="1" customWidth="1"/>
    <col min="521" max="521" width="8.83203125" style="32"/>
    <col min="522" max="522" width="12.83203125" style="32" customWidth="1"/>
    <col min="523" max="523" width="8.83203125" style="32"/>
    <col min="524" max="524" width="11.83203125" style="32" customWidth="1"/>
    <col min="525" max="768" width="8.83203125" style="32"/>
    <col min="769" max="769" width="44.5" style="32" customWidth="1"/>
    <col min="770" max="770" width="7.83203125" style="32" customWidth="1"/>
    <col min="771" max="771" width="8.83203125" style="32"/>
    <col min="772" max="772" width="11" style="32" customWidth="1"/>
    <col min="773" max="773" width="8.83203125" style="32"/>
    <col min="774" max="774" width="15.1640625" style="32" customWidth="1"/>
    <col min="775" max="775" width="8.83203125" style="32"/>
    <col min="776" max="776" width="10.33203125" style="32" bestFit="1" customWidth="1"/>
    <col min="777" max="777" width="8.83203125" style="32"/>
    <col min="778" max="778" width="12.83203125" style="32" customWidth="1"/>
    <col min="779" max="779" width="8.83203125" style="32"/>
    <col min="780" max="780" width="11.83203125" style="32" customWidth="1"/>
    <col min="781" max="1024" width="8.83203125" style="32"/>
    <col min="1025" max="1025" width="44.5" style="32" customWidth="1"/>
    <col min="1026" max="1026" width="7.83203125" style="32" customWidth="1"/>
    <col min="1027" max="1027" width="8.83203125" style="32"/>
    <col min="1028" max="1028" width="11" style="32" customWidth="1"/>
    <col min="1029" max="1029" width="8.83203125" style="32"/>
    <col min="1030" max="1030" width="15.1640625" style="32" customWidth="1"/>
    <col min="1031" max="1031" width="8.83203125" style="32"/>
    <col min="1032" max="1032" width="10.33203125" style="32" bestFit="1" customWidth="1"/>
    <col min="1033" max="1033" width="8.83203125" style="32"/>
    <col min="1034" max="1034" width="12.83203125" style="32" customWidth="1"/>
    <col min="1035" max="1035" width="8.83203125" style="32"/>
    <col min="1036" max="1036" width="11.83203125" style="32" customWidth="1"/>
    <col min="1037" max="1280" width="8.83203125" style="32"/>
    <col min="1281" max="1281" width="44.5" style="32" customWidth="1"/>
    <col min="1282" max="1282" width="7.83203125" style="32" customWidth="1"/>
    <col min="1283" max="1283" width="8.83203125" style="32"/>
    <col min="1284" max="1284" width="11" style="32" customWidth="1"/>
    <col min="1285" max="1285" width="8.83203125" style="32"/>
    <col min="1286" max="1286" width="15.1640625" style="32" customWidth="1"/>
    <col min="1287" max="1287" width="8.83203125" style="32"/>
    <col min="1288" max="1288" width="10.33203125" style="32" bestFit="1" customWidth="1"/>
    <col min="1289" max="1289" width="8.83203125" style="32"/>
    <col min="1290" max="1290" width="12.83203125" style="32" customWidth="1"/>
    <col min="1291" max="1291" width="8.83203125" style="32"/>
    <col min="1292" max="1292" width="11.83203125" style="32" customWidth="1"/>
    <col min="1293" max="1536" width="8.83203125" style="32"/>
    <col min="1537" max="1537" width="44.5" style="32" customWidth="1"/>
    <col min="1538" max="1538" width="7.83203125" style="32" customWidth="1"/>
    <col min="1539" max="1539" width="8.83203125" style="32"/>
    <col min="1540" max="1540" width="11" style="32" customWidth="1"/>
    <col min="1541" max="1541" width="8.83203125" style="32"/>
    <col min="1542" max="1542" width="15.1640625" style="32" customWidth="1"/>
    <col min="1543" max="1543" width="8.83203125" style="32"/>
    <col min="1544" max="1544" width="10.33203125" style="32" bestFit="1" customWidth="1"/>
    <col min="1545" max="1545" width="8.83203125" style="32"/>
    <col min="1546" max="1546" width="12.83203125" style="32" customWidth="1"/>
    <col min="1547" max="1547" width="8.83203125" style="32"/>
    <col min="1548" max="1548" width="11.83203125" style="32" customWidth="1"/>
    <col min="1549" max="1792" width="8.83203125" style="32"/>
    <col min="1793" max="1793" width="44.5" style="32" customWidth="1"/>
    <col min="1794" max="1794" width="7.83203125" style="32" customWidth="1"/>
    <col min="1795" max="1795" width="8.83203125" style="32"/>
    <col min="1796" max="1796" width="11" style="32" customWidth="1"/>
    <col min="1797" max="1797" width="8.83203125" style="32"/>
    <col min="1798" max="1798" width="15.1640625" style="32" customWidth="1"/>
    <col min="1799" max="1799" width="8.83203125" style="32"/>
    <col min="1800" max="1800" width="10.33203125" style="32" bestFit="1" customWidth="1"/>
    <col min="1801" max="1801" width="8.83203125" style="32"/>
    <col min="1802" max="1802" width="12.83203125" style="32" customWidth="1"/>
    <col min="1803" max="1803" width="8.83203125" style="32"/>
    <col min="1804" max="1804" width="11.83203125" style="32" customWidth="1"/>
    <col min="1805" max="2048" width="8.83203125" style="32"/>
    <col min="2049" max="2049" width="44.5" style="32" customWidth="1"/>
    <col min="2050" max="2050" width="7.83203125" style="32" customWidth="1"/>
    <col min="2051" max="2051" width="8.83203125" style="32"/>
    <col min="2052" max="2052" width="11" style="32" customWidth="1"/>
    <col min="2053" max="2053" width="8.83203125" style="32"/>
    <col min="2054" max="2054" width="15.1640625" style="32" customWidth="1"/>
    <col min="2055" max="2055" width="8.83203125" style="32"/>
    <col min="2056" max="2056" width="10.33203125" style="32" bestFit="1" customWidth="1"/>
    <col min="2057" max="2057" width="8.83203125" style="32"/>
    <col min="2058" max="2058" width="12.83203125" style="32" customWidth="1"/>
    <col min="2059" max="2059" width="8.83203125" style="32"/>
    <col min="2060" max="2060" width="11.83203125" style="32" customWidth="1"/>
    <col min="2061" max="2304" width="8.83203125" style="32"/>
    <col min="2305" max="2305" width="44.5" style="32" customWidth="1"/>
    <col min="2306" max="2306" width="7.83203125" style="32" customWidth="1"/>
    <col min="2307" max="2307" width="8.83203125" style="32"/>
    <col min="2308" max="2308" width="11" style="32" customWidth="1"/>
    <col min="2309" max="2309" width="8.83203125" style="32"/>
    <col min="2310" max="2310" width="15.1640625" style="32" customWidth="1"/>
    <col min="2311" max="2311" width="8.83203125" style="32"/>
    <col min="2312" max="2312" width="10.33203125" style="32" bestFit="1" customWidth="1"/>
    <col min="2313" max="2313" width="8.83203125" style="32"/>
    <col min="2314" max="2314" width="12.83203125" style="32" customWidth="1"/>
    <col min="2315" max="2315" width="8.83203125" style="32"/>
    <col min="2316" max="2316" width="11.83203125" style="32" customWidth="1"/>
    <col min="2317" max="2560" width="8.83203125" style="32"/>
    <col min="2561" max="2561" width="44.5" style="32" customWidth="1"/>
    <col min="2562" max="2562" width="7.83203125" style="32" customWidth="1"/>
    <col min="2563" max="2563" width="8.83203125" style="32"/>
    <col min="2564" max="2564" width="11" style="32" customWidth="1"/>
    <col min="2565" max="2565" width="8.83203125" style="32"/>
    <col min="2566" max="2566" width="15.1640625" style="32" customWidth="1"/>
    <col min="2567" max="2567" width="8.83203125" style="32"/>
    <col min="2568" max="2568" width="10.33203125" style="32" bestFit="1" customWidth="1"/>
    <col min="2569" max="2569" width="8.83203125" style="32"/>
    <col min="2570" max="2570" width="12.83203125" style="32" customWidth="1"/>
    <col min="2571" max="2571" width="8.83203125" style="32"/>
    <col min="2572" max="2572" width="11.83203125" style="32" customWidth="1"/>
    <col min="2573" max="2816" width="8.83203125" style="32"/>
    <col min="2817" max="2817" width="44.5" style="32" customWidth="1"/>
    <col min="2818" max="2818" width="7.83203125" style="32" customWidth="1"/>
    <col min="2819" max="2819" width="8.83203125" style="32"/>
    <col min="2820" max="2820" width="11" style="32" customWidth="1"/>
    <col min="2821" max="2821" width="8.83203125" style="32"/>
    <col min="2822" max="2822" width="15.1640625" style="32" customWidth="1"/>
    <col min="2823" max="2823" width="8.83203125" style="32"/>
    <col min="2824" max="2824" width="10.33203125" style="32" bestFit="1" customWidth="1"/>
    <col min="2825" max="2825" width="8.83203125" style="32"/>
    <col min="2826" max="2826" width="12.83203125" style="32" customWidth="1"/>
    <col min="2827" max="2827" width="8.83203125" style="32"/>
    <col min="2828" max="2828" width="11.83203125" style="32" customWidth="1"/>
    <col min="2829" max="3072" width="8.83203125" style="32"/>
    <col min="3073" max="3073" width="44.5" style="32" customWidth="1"/>
    <col min="3074" max="3074" width="7.83203125" style="32" customWidth="1"/>
    <col min="3075" max="3075" width="8.83203125" style="32"/>
    <col min="3076" max="3076" width="11" style="32" customWidth="1"/>
    <col min="3077" max="3077" width="8.83203125" style="32"/>
    <col min="3078" max="3078" width="15.1640625" style="32" customWidth="1"/>
    <col min="3079" max="3079" width="8.83203125" style="32"/>
    <col min="3080" max="3080" width="10.33203125" style="32" bestFit="1" customWidth="1"/>
    <col min="3081" max="3081" width="8.83203125" style="32"/>
    <col min="3082" max="3082" width="12.83203125" style="32" customWidth="1"/>
    <col min="3083" max="3083" width="8.83203125" style="32"/>
    <col min="3084" max="3084" width="11.83203125" style="32" customWidth="1"/>
    <col min="3085" max="3328" width="8.83203125" style="32"/>
    <col min="3329" max="3329" width="44.5" style="32" customWidth="1"/>
    <col min="3330" max="3330" width="7.83203125" style="32" customWidth="1"/>
    <col min="3331" max="3331" width="8.83203125" style="32"/>
    <col min="3332" max="3332" width="11" style="32" customWidth="1"/>
    <col min="3333" max="3333" width="8.83203125" style="32"/>
    <col min="3334" max="3334" width="15.1640625" style="32" customWidth="1"/>
    <col min="3335" max="3335" width="8.83203125" style="32"/>
    <col min="3336" max="3336" width="10.33203125" style="32" bestFit="1" customWidth="1"/>
    <col min="3337" max="3337" width="8.83203125" style="32"/>
    <col min="3338" max="3338" width="12.83203125" style="32" customWidth="1"/>
    <col min="3339" max="3339" width="8.83203125" style="32"/>
    <col min="3340" max="3340" width="11.83203125" style="32" customWidth="1"/>
    <col min="3341" max="3584" width="8.83203125" style="32"/>
    <col min="3585" max="3585" width="44.5" style="32" customWidth="1"/>
    <col min="3586" max="3586" width="7.83203125" style="32" customWidth="1"/>
    <col min="3587" max="3587" width="8.83203125" style="32"/>
    <col min="3588" max="3588" width="11" style="32" customWidth="1"/>
    <col min="3589" max="3589" width="8.83203125" style="32"/>
    <col min="3590" max="3590" width="15.1640625" style="32" customWidth="1"/>
    <col min="3591" max="3591" width="8.83203125" style="32"/>
    <col min="3592" max="3592" width="10.33203125" style="32" bestFit="1" customWidth="1"/>
    <col min="3593" max="3593" width="8.83203125" style="32"/>
    <col min="3594" max="3594" width="12.83203125" style="32" customWidth="1"/>
    <col min="3595" max="3595" width="8.83203125" style="32"/>
    <col min="3596" max="3596" width="11.83203125" style="32" customWidth="1"/>
    <col min="3597" max="3840" width="8.83203125" style="32"/>
    <col min="3841" max="3841" width="44.5" style="32" customWidth="1"/>
    <col min="3842" max="3842" width="7.83203125" style="32" customWidth="1"/>
    <col min="3843" max="3843" width="8.83203125" style="32"/>
    <col min="3844" max="3844" width="11" style="32" customWidth="1"/>
    <col min="3845" max="3845" width="8.83203125" style="32"/>
    <col min="3846" max="3846" width="15.1640625" style="32" customWidth="1"/>
    <col min="3847" max="3847" width="8.83203125" style="32"/>
    <col min="3848" max="3848" width="10.33203125" style="32" bestFit="1" customWidth="1"/>
    <col min="3849" max="3849" width="8.83203125" style="32"/>
    <col min="3850" max="3850" width="12.83203125" style="32" customWidth="1"/>
    <col min="3851" max="3851" width="8.83203125" style="32"/>
    <col min="3852" max="3852" width="11.83203125" style="32" customWidth="1"/>
    <col min="3853" max="4096" width="8.83203125" style="32"/>
    <col min="4097" max="4097" width="44.5" style="32" customWidth="1"/>
    <col min="4098" max="4098" width="7.83203125" style="32" customWidth="1"/>
    <col min="4099" max="4099" width="8.83203125" style="32"/>
    <col min="4100" max="4100" width="11" style="32" customWidth="1"/>
    <col min="4101" max="4101" width="8.83203125" style="32"/>
    <col min="4102" max="4102" width="15.1640625" style="32" customWidth="1"/>
    <col min="4103" max="4103" width="8.83203125" style="32"/>
    <col min="4104" max="4104" width="10.33203125" style="32" bestFit="1" customWidth="1"/>
    <col min="4105" max="4105" width="8.83203125" style="32"/>
    <col min="4106" max="4106" width="12.83203125" style="32" customWidth="1"/>
    <col min="4107" max="4107" width="8.83203125" style="32"/>
    <col min="4108" max="4108" width="11.83203125" style="32" customWidth="1"/>
    <col min="4109" max="4352" width="8.83203125" style="32"/>
    <col min="4353" max="4353" width="44.5" style="32" customWidth="1"/>
    <col min="4354" max="4354" width="7.83203125" style="32" customWidth="1"/>
    <col min="4355" max="4355" width="8.83203125" style="32"/>
    <col min="4356" max="4356" width="11" style="32" customWidth="1"/>
    <col min="4357" max="4357" width="8.83203125" style="32"/>
    <col min="4358" max="4358" width="15.1640625" style="32" customWidth="1"/>
    <col min="4359" max="4359" width="8.83203125" style="32"/>
    <col min="4360" max="4360" width="10.33203125" style="32" bestFit="1" customWidth="1"/>
    <col min="4361" max="4361" width="8.83203125" style="32"/>
    <col min="4362" max="4362" width="12.83203125" style="32" customWidth="1"/>
    <col min="4363" max="4363" width="8.83203125" style="32"/>
    <col min="4364" max="4364" width="11.83203125" style="32" customWidth="1"/>
    <col min="4365" max="4608" width="8.83203125" style="32"/>
    <col min="4609" max="4609" width="44.5" style="32" customWidth="1"/>
    <col min="4610" max="4610" width="7.83203125" style="32" customWidth="1"/>
    <col min="4611" max="4611" width="8.83203125" style="32"/>
    <col min="4612" max="4612" width="11" style="32" customWidth="1"/>
    <col min="4613" max="4613" width="8.83203125" style="32"/>
    <col min="4614" max="4614" width="15.1640625" style="32" customWidth="1"/>
    <col min="4615" max="4615" width="8.83203125" style="32"/>
    <col min="4616" max="4616" width="10.33203125" style="32" bestFit="1" customWidth="1"/>
    <col min="4617" max="4617" width="8.83203125" style="32"/>
    <col min="4618" max="4618" width="12.83203125" style="32" customWidth="1"/>
    <col min="4619" max="4619" width="8.83203125" style="32"/>
    <col min="4620" max="4620" width="11.83203125" style="32" customWidth="1"/>
    <col min="4621" max="4864" width="8.83203125" style="32"/>
    <col min="4865" max="4865" width="44.5" style="32" customWidth="1"/>
    <col min="4866" max="4866" width="7.83203125" style="32" customWidth="1"/>
    <col min="4867" max="4867" width="8.83203125" style="32"/>
    <col min="4868" max="4868" width="11" style="32" customWidth="1"/>
    <col min="4869" max="4869" width="8.83203125" style="32"/>
    <col min="4870" max="4870" width="15.1640625" style="32" customWidth="1"/>
    <col min="4871" max="4871" width="8.83203125" style="32"/>
    <col min="4872" max="4872" width="10.33203125" style="32" bestFit="1" customWidth="1"/>
    <col min="4873" max="4873" width="8.83203125" style="32"/>
    <col min="4874" max="4874" width="12.83203125" style="32" customWidth="1"/>
    <col min="4875" max="4875" width="8.83203125" style="32"/>
    <col min="4876" max="4876" width="11.83203125" style="32" customWidth="1"/>
    <col min="4877" max="5120" width="8.83203125" style="32"/>
    <col min="5121" max="5121" width="44.5" style="32" customWidth="1"/>
    <col min="5122" max="5122" width="7.83203125" style="32" customWidth="1"/>
    <col min="5123" max="5123" width="8.83203125" style="32"/>
    <col min="5124" max="5124" width="11" style="32" customWidth="1"/>
    <col min="5125" max="5125" width="8.83203125" style="32"/>
    <col min="5126" max="5126" width="15.1640625" style="32" customWidth="1"/>
    <col min="5127" max="5127" width="8.83203125" style="32"/>
    <col min="5128" max="5128" width="10.33203125" style="32" bestFit="1" customWidth="1"/>
    <col min="5129" max="5129" width="8.83203125" style="32"/>
    <col min="5130" max="5130" width="12.83203125" style="32" customWidth="1"/>
    <col min="5131" max="5131" width="8.83203125" style="32"/>
    <col min="5132" max="5132" width="11.83203125" style="32" customWidth="1"/>
    <col min="5133" max="5376" width="8.83203125" style="32"/>
    <col min="5377" max="5377" width="44.5" style="32" customWidth="1"/>
    <col min="5378" max="5378" width="7.83203125" style="32" customWidth="1"/>
    <col min="5379" max="5379" width="8.83203125" style="32"/>
    <col min="5380" max="5380" width="11" style="32" customWidth="1"/>
    <col min="5381" max="5381" width="8.83203125" style="32"/>
    <col min="5382" max="5382" width="15.1640625" style="32" customWidth="1"/>
    <col min="5383" max="5383" width="8.83203125" style="32"/>
    <col min="5384" max="5384" width="10.33203125" style="32" bestFit="1" customWidth="1"/>
    <col min="5385" max="5385" width="8.83203125" style="32"/>
    <col min="5386" max="5386" width="12.83203125" style="32" customWidth="1"/>
    <col min="5387" max="5387" width="8.83203125" style="32"/>
    <col min="5388" max="5388" width="11.83203125" style="32" customWidth="1"/>
    <col min="5389" max="5632" width="8.83203125" style="32"/>
    <col min="5633" max="5633" width="44.5" style="32" customWidth="1"/>
    <col min="5634" max="5634" width="7.83203125" style="32" customWidth="1"/>
    <col min="5635" max="5635" width="8.83203125" style="32"/>
    <col min="5636" max="5636" width="11" style="32" customWidth="1"/>
    <col min="5637" max="5637" width="8.83203125" style="32"/>
    <col min="5638" max="5638" width="15.1640625" style="32" customWidth="1"/>
    <col min="5639" max="5639" width="8.83203125" style="32"/>
    <col min="5640" max="5640" width="10.33203125" style="32" bestFit="1" customWidth="1"/>
    <col min="5641" max="5641" width="8.83203125" style="32"/>
    <col min="5642" max="5642" width="12.83203125" style="32" customWidth="1"/>
    <col min="5643" max="5643" width="8.83203125" style="32"/>
    <col min="5644" max="5644" width="11.83203125" style="32" customWidth="1"/>
    <col min="5645" max="5888" width="8.83203125" style="32"/>
    <col min="5889" max="5889" width="44.5" style="32" customWidth="1"/>
    <col min="5890" max="5890" width="7.83203125" style="32" customWidth="1"/>
    <col min="5891" max="5891" width="8.83203125" style="32"/>
    <col min="5892" max="5892" width="11" style="32" customWidth="1"/>
    <col min="5893" max="5893" width="8.83203125" style="32"/>
    <col min="5894" max="5894" width="15.1640625" style="32" customWidth="1"/>
    <col min="5895" max="5895" width="8.83203125" style="32"/>
    <col min="5896" max="5896" width="10.33203125" style="32" bestFit="1" customWidth="1"/>
    <col min="5897" max="5897" width="8.83203125" style="32"/>
    <col min="5898" max="5898" width="12.83203125" style="32" customWidth="1"/>
    <col min="5899" max="5899" width="8.83203125" style="32"/>
    <col min="5900" max="5900" width="11.83203125" style="32" customWidth="1"/>
    <col min="5901" max="6144" width="8.83203125" style="32"/>
    <col min="6145" max="6145" width="44.5" style="32" customWidth="1"/>
    <col min="6146" max="6146" width="7.83203125" style="32" customWidth="1"/>
    <col min="6147" max="6147" width="8.83203125" style="32"/>
    <col min="6148" max="6148" width="11" style="32" customWidth="1"/>
    <col min="6149" max="6149" width="8.83203125" style="32"/>
    <col min="6150" max="6150" width="15.1640625" style="32" customWidth="1"/>
    <col min="6151" max="6151" width="8.83203125" style="32"/>
    <col min="6152" max="6152" width="10.33203125" style="32" bestFit="1" customWidth="1"/>
    <col min="6153" max="6153" width="8.83203125" style="32"/>
    <col min="6154" max="6154" width="12.83203125" style="32" customWidth="1"/>
    <col min="6155" max="6155" width="8.83203125" style="32"/>
    <col min="6156" max="6156" width="11.83203125" style="32" customWidth="1"/>
    <col min="6157" max="6400" width="8.83203125" style="32"/>
    <col min="6401" max="6401" width="44.5" style="32" customWidth="1"/>
    <col min="6402" max="6402" width="7.83203125" style="32" customWidth="1"/>
    <col min="6403" max="6403" width="8.83203125" style="32"/>
    <col min="6404" max="6404" width="11" style="32" customWidth="1"/>
    <col min="6405" max="6405" width="8.83203125" style="32"/>
    <col min="6406" max="6406" width="15.1640625" style="32" customWidth="1"/>
    <col min="6407" max="6407" width="8.83203125" style="32"/>
    <col min="6408" max="6408" width="10.33203125" style="32" bestFit="1" customWidth="1"/>
    <col min="6409" max="6409" width="8.83203125" style="32"/>
    <col min="6410" max="6410" width="12.83203125" style="32" customWidth="1"/>
    <col min="6411" max="6411" width="8.83203125" style="32"/>
    <col min="6412" max="6412" width="11.83203125" style="32" customWidth="1"/>
    <col min="6413" max="6656" width="8.83203125" style="32"/>
    <col min="6657" max="6657" width="44.5" style="32" customWidth="1"/>
    <col min="6658" max="6658" width="7.83203125" style="32" customWidth="1"/>
    <col min="6659" max="6659" width="8.83203125" style="32"/>
    <col min="6660" max="6660" width="11" style="32" customWidth="1"/>
    <col min="6661" max="6661" width="8.83203125" style="32"/>
    <col min="6662" max="6662" width="15.1640625" style="32" customWidth="1"/>
    <col min="6663" max="6663" width="8.83203125" style="32"/>
    <col min="6664" max="6664" width="10.33203125" style="32" bestFit="1" customWidth="1"/>
    <col min="6665" max="6665" width="8.83203125" style="32"/>
    <col min="6666" max="6666" width="12.83203125" style="32" customWidth="1"/>
    <col min="6667" max="6667" width="8.83203125" style="32"/>
    <col min="6668" max="6668" width="11.83203125" style="32" customWidth="1"/>
    <col min="6669" max="6912" width="8.83203125" style="32"/>
    <col min="6913" max="6913" width="44.5" style="32" customWidth="1"/>
    <col min="6914" max="6914" width="7.83203125" style="32" customWidth="1"/>
    <col min="6915" max="6915" width="8.83203125" style="32"/>
    <col min="6916" max="6916" width="11" style="32" customWidth="1"/>
    <col min="6917" max="6917" width="8.83203125" style="32"/>
    <col min="6918" max="6918" width="15.1640625" style="32" customWidth="1"/>
    <col min="6919" max="6919" width="8.83203125" style="32"/>
    <col min="6920" max="6920" width="10.33203125" style="32" bestFit="1" customWidth="1"/>
    <col min="6921" max="6921" width="8.83203125" style="32"/>
    <col min="6922" max="6922" width="12.83203125" style="32" customWidth="1"/>
    <col min="6923" max="6923" width="8.83203125" style="32"/>
    <col min="6924" max="6924" width="11.83203125" style="32" customWidth="1"/>
    <col min="6925" max="7168" width="8.83203125" style="32"/>
    <col min="7169" max="7169" width="44.5" style="32" customWidth="1"/>
    <col min="7170" max="7170" width="7.83203125" style="32" customWidth="1"/>
    <col min="7171" max="7171" width="8.83203125" style="32"/>
    <col min="7172" max="7172" width="11" style="32" customWidth="1"/>
    <col min="7173" max="7173" width="8.83203125" style="32"/>
    <col min="7174" max="7174" width="15.1640625" style="32" customWidth="1"/>
    <col min="7175" max="7175" width="8.83203125" style="32"/>
    <col min="7176" max="7176" width="10.33203125" style="32" bestFit="1" customWidth="1"/>
    <col min="7177" max="7177" width="8.83203125" style="32"/>
    <col min="7178" max="7178" width="12.83203125" style="32" customWidth="1"/>
    <col min="7179" max="7179" width="8.83203125" style="32"/>
    <col min="7180" max="7180" width="11.83203125" style="32" customWidth="1"/>
    <col min="7181" max="7424" width="8.83203125" style="32"/>
    <col min="7425" max="7425" width="44.5" style="32" customWidth="1"/>
    <col min="7426" max="7426" width="7.83203125" style="32" customWidth="1"/>
    <col min="7427" max="7427" width="8.83203125" style="32"/>
    <col min="7428" max="7428" width="11" style="32" customWidth="1"/>
    <col min="7429" max="7429" width="8.83203125" style="32"/>
    <col min="7430" max="7430" width="15.1640625" style="32" customWidth="1"/>
    <col min="7431" max="7431" width="8.83203125" style="32"/>
    <col min="7432" max="7432" width="10.33203125" style="32" bestFit="1" customWidth="1"/>
    <col min="7433" max="7433" width="8.83203125" style="32"/>
    <col min="7434" max="7434" width="12.83203125" style="32" customWidth="1"/>
    <col min="7435" max="7435" width="8.83203125" style="32"/>
    <col min="7436" max="7436" width="11.83203125" style="32" customWidth="1"/>
    <col min="7437" max="7680" width="8.83203125" style="32"/>
    <col min="7681" max="7681" width="44.5" style="32" customWidth="1"/>
    <col min="7682" max="7682" width="7.83203125" style="32" customWidth="1"/>
    <col min="7683" max="7683" width="8.83203125" style="32"/>
    <col min="7684" max="7684" width="11" style="32" customWidth="1"/>
    <col min="7685" max="7685" width="8.83203125" style="32"/>
    <col min="7686" max="7686" width="15.1640625" style="32" customWidth="1"/>
    <col min="7687" max="7687" width="8.83203125" style="32"/>
    <col min="7688" max="7688" width="10.33203125" style="32" bestFit="1" customWidth="1"/>
    <col min="7689" max="7689" width="8.83203125" style="32"/>
    <col min="7690" max="7690" width="12.83203125" style="32" customWidth="1"/>
    <col min="7691" max="7691" width="8.83203125" style="32"/>
    <col min="7692" max="7692" width="11.83203125" style="32" customWidth="1"/>
    <col min="7693" max="7936" width="8.83203125" style="32"/>
    <col min="7937" max="7937" width="44.5" style="32" customWidth="1"/>
    <col min="7938" max="7938" width="7.83203125" style="32" customWidth="1"/>
    <col min="7939" max="7939" width="8.83203125" style="32"/>
    <col min="7940" max="7940" width="11" style="32" customWidth="1"/>
    <col min="7941" max="7941" width="8.83203125" style="32"/>
    <col min="7942" max="7942" width="15.1640625" style="32" customWidth="1"/>
    <col min="7943" max="7943" width="8.83203125" style="32"/>
    <col min="7944" max="7944" width="10.33203125" style="32" bestFit="1" customWidth="1"/>
    <col min="7945" max="7945" width="8.83203125" style="32"/>
    <col min="7946" max="7946" width="12.83203125" style="32" customWidth="1"/>
    <col min="7947" max="7947" width="8.83203125" style="32"/>
    <col min="7948" max="7948" width="11.83203125" style="32" customWidth="1"/>
    <col min="7949" max="8192" width="8.83203125" style="32"/>
    <col min="8193" max="8193" width="44.5" style="32" customWidth="1"/>
    <col min="8194" max="8194" width="7.83203125" style="32" customWidth="1"/>
    <col min="8195" max="8195" width="8.83203125" style="32"/>
    <col min="8196" max="8196" width="11" style="32" customWidth="1"/>
    <col min="8197" max="8197" width="8.83203125" style="32"/>
    <col min="8198" max="8198" width="15.1640625" style="32" customWidth="1"/>
    <col min="8199" max="8199" width="8.83203125" style="32"/>
    <col min="8200" max="8200" width="10.33203125" style="32" bestFit="1" customWidth="1"/>
    <col min="8201" max="8201" width="8.83203125" style="32"/>
    <col min="8202" max="8202" width="12.83203125" style="32" customWidth="1"/>
    <col min="8203" max="8203" width="8.83203125" style="32"/>
    <col min="8204" max="8204" width="11.83203125" style="32" customWidth="1"/>
    <col min="8205" max="8448" width="8.83203125" style="32"/>
    <col min="8449" max="8449" width="44.5" style="32" customWidth="1"/>
    <col min="8450" max="8450" width="7.83203125" style="32" customWidth="1"/>
    <col min="8451" max="8451" width="8.83203125" style="32"/>
    <col min="8452" max="8452" width="11" style="32" customWidth="1"/>
    <col min="8453" max="8453" width="8.83203125" style="32"/>
    <col min="8454" max="8454" width="15.1640625" style="32" customWidth="1"/>
    <col min="8455" max="8455" width="8.83203125" style="32"/>
    <col min="8456" max="8456" width="10.33203125" style="32" bestFit="1" customWidth="1"/>
    <col min="8457" max="8457" width="8.83203125" style="32"/>
    <col min="8458" max="8458" width="12.83203125" style="32" customWidth="1"/>
    <col min="8459" max="8459" width="8.83203125" style="32"/>
    <col min="8460" max="8460" width="11.83203125" style="32" customWidth="1"/>
    <col min="8461" max="8704" width="8.83203125" style="32"/>
    <col min="8705" max="8705" width="44.5" style="32" customWidth="1"/>
    <col min="8706" max="8706" width="7.83203125" style="32" customWidth="1"/>
    <col min="8707" max="8707" width="8.83203125" style="32"/>
    <col min="8708" max="8708" width="11" style="32" customWidth="1"/>
    <col min="8709" max="8709" width="8.83203125" style="32"/>
    <col min="8710" max="8710" width="15.1640625" style="32" customWidth="1"/>
    <col min="8711" max="8711" width="8.83203125" style="32"/>
    <col min="8712" max="8712" width="10.33203125" style="32" bestFit="1" customWidth="1"/>
    <col min="8713" max="8713" width="8.83203125" style="32"/>
    <col min="8714" max="8714" width="12.83203125" style="32" customWidth="1"/>
    <col min="8715" max="8715" width="8.83203125" style="32"/>
    <col min="8716" max="8716" width="11.83203125" style="32" customWidth="1"/>
    <col min="8717" max="8960" width="8.83203125" style="32"/>
    <col min="8961" max="8961" width="44.5" style="32" customWidth="1"/>
    <col min="8962" max="8962" width="7.83203125" style="32" customWidth="1"/>
    <col min="8963" max="8963" width="8.83203125" style="32"/>
    <col min="8964" max="8964" width="11" style="32" customWidth="1"/>
    <col min="8965" max="8965" width="8.83203125" style="32"/>
    <col min="8966" max="8966" width="15.1640625" style="32" customWidth="1"/>
    <col min="8967" max="8967" width="8.83203125" style="32"/>
    <col min="8968" max="8968" width="10.33203125" style="32" bestFit="1" customWidth="1"/>
    <col min="8969" max="8969" width="8.83203125" style="32"/>
    <col min="8970" max="8970" width="12.83203125" style="32" customWidth="1"/>
    <col min="8971" max="8971" width="8.83203125" style="32"/>
    <col min="8972" max="8972" width="11.83203125" style="32" customWidth="1"/>
    <col min="8973" max="9216" width="8.83203125" style="32"/>
    <col min="9217" max="9217" width="44.5" style="32" customWidth="1"/>
    <col min="9218" max="9218" width="7.83203125" style="32" customWidth="1"/>
    <col min="9219" max="9219" width="8.83203125" style="32"/>
    <col min="9220" max="9220" width="11" style="32" customWidth="1"/>
    <col min="9221" max="9221" width="8.83203125" style="32"/>
    <col min="9222" max="9222" width="15.1640625" style="32" customWidth="1"/>
    <col min="9223" max="9223" width="8.83203125" style="32"/>
    <col min="9224" max="9224" width="10.33203125" style="32" bestFit="1" customWidth="1"/>
    <col min="9225" max="9225" width="8.83203125" style="32"/>
    <col min="9226" max="9226" width="12.83203125" style="32" customWidth="1"/>
    <col min="9227" max="9227" width="8.83203125" style="32"/>
    <col min="9228" max="9228" width="11.83203125" style="32" customWidth="1"/>
    <col min="9229" max="9472" width="8.83203125" style="32"/>
    <col min="9473" max="9473" width="44.5" style="32" customWidth="1"/>
    <col min="9474" max="9474" width="7.83203125" style="32" customWidth="1"/>
    <col min="9475" max="9475" width="8.83203125" style="32"/>
    <col min="9476" max="9476" width="11" style="32" customWidth="1"/>
    <col min="9477" max="9477" width="8.83203125" style="32"/>
    <col min="9478" max="9478" width="15.1640625" style="32" customWidth="1"/>
    <col min="9479" max="9479" width="8.83203125" style="32"/>
    <col min="9480" max="9480" width="10.33203125" style="32" bestFit="1" customWidth="1"/>
    <col min="9481" max="9481" width="8.83203125" style="32"/>
    <col min="9482" max="9482" width="12.83203125" style="32" customWidth="1"/>
    <col min="9483" max="9483" width="8.83203125" style="32"/>
    <col min="9484" max="9484" width="11.83203125" style="32" customWidth="1"/>
    <col min="9485" max="9728" width="8.83203125" style="32"/>
    <col min="9729" max="9729" width="44.5" style="32" customWidth="1"/>
    <col min="9730" max="9730" width="7.83203125" style="32" customWidth="1"/>
    <col min="9731" max="9731" width="8.83203125" style="32"/>
    <col min="9732" max="9732" width="11" style="32" customWidth="1"/>
    <col min="9733" max="9733" width="8.83203125" style="32"/>
    <col min="9734" max="9734" width="15.1640625" style="32" customWidth="1"/>
    <col min="9735" max="9735" width="8.83203125" style="32"/>
    <col min="9736" max="9736" width="10.33203125" style="32" bestFit="1" customWidth="1"/>
    <col min="9737" max="9737" width="8.83203125" style="32"/>
    <col min="9738" max="9738" width="12.83203125" style="32" customWidth="1"/>
    <col min="9739" max="9739" width="8.83203125" style="32"/>
    <col min="9740" max="9740" width="11.83203125" style="32" customWidth="1"/>
    <col min="9741" max="9984" width="8.83203125" style="32"/>
    <col min="9985" max="9985" width="44.5" style="32" customWidth="1"/>
    <col min="9986" max="9986" width="7.83203125" style="32" customWidth="1"/>
    <col min="9987" max="9987" width="8.83203125" style="32"/>
    <col min="9988" max="9988" width="11" style="32" customWidth="1"/>
    <col min="9989" max="9989" width="8.83203125" style="32"/>
    <col min="9990" max="9990" width="15.1640625" style="32" customWidth="1"/>
    <col min="9991" max="9991" width="8.83203125" style="32"/>
    <col min="9992" max="9992" width="10.33203125" style="32" bestFit="1" customWidth="1"/>
    <col min="9993" max="9993" width="8.83203125" style="32"/>
    <col min="9994" max="9994" width="12.83203125" style="32" customWidth="1"/>
    <col min="9995" max="9995" width="8.83203125" style="32"/>
    <col min="9996" max="9996" width="11.83203125" style="32" customWidth="1"/>
    <col min="9997" max="10240" width="8.83203125" style="32"/>
    <col min="10241" max="10241" width="44.5" style="32" customWidth="1"/>
    <col min="10242" max="10242" width="7.83203125" style="32" customWidth="1"/>
    <col min="10243" max="10243" width="8.83203125" style="32"/>
    <col min="10244" max="10244" width="11" style="32" customWidth="1"/>
    <col min="10245" max="10245" width="8.83203125" style="32"/>
    <col min="10246" max="10246" width="15.1640625" style="32" customWidth="1"/>
    <col min="10247" max="10247" width="8.83203125" style="32"/>
    <col min="10248" max="10248" width="10.33203125" style="32" bestFit="1" customWidth="1"/>
    <col min="10249" max="10249" width="8.83203125" style="32"/>
    <col min="10250" max="10250" width="12.83203125" style="32" customWidth="1"/>
    <col min="10251" max="10251" width="8.83203125" style="32"/>
    <col min="10252" max="10252" width="11.83203125" style="32" customWidth="1"/>
    <col min="10253" max="10496" width="8.83203125" style="32"/>
    <col min="10497" max="10497" width="44.5" style="32" customWidth="1"/>
    <col min="10498" max="10498" width="7.83203125" style="32" customWidth="1"/>
    <col min="10499" max="10499" width="8.83203125" style="32"/>
    <col min="10500" max="10500" width="11" style="32" customWidth="1"/>
    <col min="10501" max="10501" width="8.83203125" style="32"/>
    <col min="10502" max="10502" width="15.1640625" style="32" customWidth="1"/>
    <col min="10503" max="10503" width="8.83203125" style="32"/>
    <col min="10504" max="10504" width="10.33203125" style="32" bestFit="1" customWidth="1"/>
    <col min="10505" max="10505" width="8.83203125" style="32"/>
    <col min="10506" max="10506" width="12.83203125" style="32" customWidth="1"/>
    <col min="10507" max="10507" width="8.83203125" style="32"/>
    <col min="10508" max="10508" width="11.83203125" style="32" customWidth="1"/>
    <col min="10509" max="10752" width="8.83203125" style="32"/>
    <col min="10753" max="10753" width="44.5" style="32" customWidth="1"/>
    <col min="10754" max="10754" width="7.83203125" style="32" customWidth="1"/>
    <col min="10755" max="10755" width="8.83203125" style="32"/>
    <col min="10756" max="10756" width="11" style="32" customWidth="1"/>
    <col min="10757" max="10757" width="8.83203125" style="32"/>
    <col min="10758" max="10758" width="15.1640625" style="32" customWidth="1"/>
    <col min="10759" max="10759" width="8.83203125" style="32"/>
    <col min="10760" max="10760" width="10.33203125" style="32" bestFit="1" customWidth="1"/>
    <col min="10761" max="10761" width="8.83203125" style="32"/>
    <col min="10762" max="10762" width="12.83203125" style="32" customWidth="1"/>
    <col min="10763" max="10763" width="8.83203125" style="32"/>
    <col min="10764" max="10764" width="11.83203125" style="32" customWidth="1"/>
    <col min="10765" max="11008" width="8.83203125" style="32"/>
    <col min="11009" max="11009" width="44.5" style="32" customWidth="1"/>
    <col min="11010" max="11010" width="7.83203125" style="32" customWidth="1"/>
    <col min="11011" max="11011" width="8.83203125" style="32"/>
    <col min="11012" max="11012" width="11" style="32" customWidth="1"/>
    <col min="11013" max="11013" width="8.83203125" style="32"/>
    <col min="11014" max="11014" width="15.1640625" style="32" customWidth="1"/>
    <col min="11015" max="11015" width="8.83203125" style="32"/>
    <col min="11016" max="11016" width="10.33203125" style="32" bestFit="1" customWidth="1"/>
    <col min="11017" max="11017" width="8.83203125" style="32"/>
    <col min="11018" max="11018" width="12.83203125" style="32" customWidth="1"/>
    <col min="11019" max="11019" width="8.83203125" style="32"/>
    <col min="11020" max="11020" width="11.83203125" style="32" customWidth="1"/>
    <col min="11021" max="11264" width="8.83203125" style="32"/>
    <col min="11265" max="11265" width="44.5" style="32" customWidth="1"/>
    <col min="11266" max="11266" width="7.83203125" style="32" customWidth="1"/>
    <col min="11267" max="11267" width="8.83203125" style="32"/>
    <col min="11268" max="11268" width="11" style="32" customWidth="1"/>
    <col min="11269" max="11269" width="8.83203125" style="32"/>
    <col min="11270" max="11270" width="15.1640625" style="32" customWidth="1"/>
    <col min="11271" max="11271" width="8.83203125" style="32"/>
    <col min="11272" max="11272" width="10.33203125" style="32" bestFit="1" customWidth="1"/>
    <col min="11273" max="11273" width="8.83203125" style="32"/>
    <col min="11274" max="11274" width="12.83203125" style="32" customWidth="1"/>
    <col min="11275" max="11275" width="8.83203125" style="32"/>
    <col min="11276" max="11276" width="11.83203125" style="32" customWidth="1"/>
    <col min="11277" max="11520" width="8.83203125" style="32"/>
    <col min="11521" max="11521" width="44.5" style="32" customWidth="1"/>
    <col min="11522" max="11522" width="7.83203125" style="32" customWidth="1"/>
    <col min="11523" max="11523" width="8.83203125" style="32"/>
    <col min="11524" max="11524" width="11" style="32" customWidth="1"/>
    <col min="11525" max="11525" width="8.83203125" style="32"/>
    <col min="11526" max="11526" width="15.1640625" style="32" customWidth="1"/>
    <col min="11527" max="11527" width="8.83203125" style="32"/>
    <col min="11528" max="11528" width="10.33203125" style="32" bestFit="1" customWidth="1"/>
    <col min="11529" max="11529" width="8.83203125" style="32"/>
    <col min="11530" max="11530" width="12.83203125" style="32" customWidth="1"/>
    <col min="11531" max="11531" width="8.83203125" style="32"/>
    <col min="11532" max="11532" width="11.83203125" style="32" customWidth="1"/>
    <col min="11533" max="11776" width="8.83203125" style="32"/>
    <col min="11777" max="11777" width="44.5" style="32" customWidth="1"/>
    <col min="11778" max="11778" width="7.83203125" style="32" customWidth="1"/>
    <col min="11779" max="11779" width="8.83203125" style="32"/>
    <col min="11780" max="11780" width="11" style="32" customWidth="1"/>
    <col min="11781" max="11781" width="8.83203125" style="32"/>
    <col min="11782" max="11782" width="15.1640625" style="32" customWidth="1"/>
    <col min="11783" max="11783" width="8.83203125" style="32"/>
    <col min="11784" max="11784" width="10.33203125" style="32" bestFit="1" customWidth="1"/>
    <col min="11785" max="11785" width="8.83203125" style="32"/>
    <col min="11786" max="11786" width="12.83203125" style="32" customWidth="1"/>
    <col min="11787" max="11787" width="8.83203125" style="32"/>
    <col min="11788" max="11788" width="11.83203125" style="32" customWidth="1"/>
    <col min="11789" max="12032" width="8.83203125" style="32"/>
    <col min="12033" max="12033" width="44.5" style="32" customWidth="1"/>
    <col min="12034" max="12034" width="7.83203125" style="32" customWidth="1"/>
    <col min="12035" max="12035" width="8.83203125" style="32"/>
    <col min="12036" max="12036" width="11" style="32" customWidth="1"/>
    <col min="12037" max="12037" width="8.83203125" style="32"/>
    <col min="12038" max="12038" width="15.1640625" style="32" customWidth="1"/>
    <col min="12039" max="12039" width="8.83203125" style="32"/>
    <col min="12040" max="12040" width="10.33203125" style="32" bestFit="1" customWidth="1"/>
    <col min="12041" max="12041" width="8.83203125" style="32"/>
    <col min="12042" max="12042" width="12.83203125" style="32" customWidth="1"/>
    <col min="12043" max="12043" width="8.83203125" style="32"/>
    <col min="12044" max="12044" width="11.83203125" style="32" customWidth="1"/>
    <col min="12045" max="12288" width="8.83203125" style="32"/>
    <col min="12289" max="12289" width="44.5" style="32" customWidth="1"/>
    <col min="12290" max="12290" width="7.83203125" style="32" customWidth="1"/>
    <col min="12291" max="12291" width="8.83203125" style="32"/>
    <col min="12292" max="12292" width="11" style="32" customWidth="1"/>
    <col min="12293" max="12293" width="8.83203125" style="32"/>
    <col min="12294" max="12294" width="15.1640625" style="32" customWidth="1"/>
    <col min="12295" max="12295" width="8.83203125" style="32"/>
    <col min="12296" max="12296" width="10.33203125" style="32" bestFit="1" customWidth="1"/>
    <col min="12297" max="12297" width="8.83203125" style="32"/>
    <col min="12298" max="12298" width="12.83203125" style="32" customWidth="1"/>
    <col min="12299" max="12299" width="8.83203125" style="32"/>
    <col min="12300" max="12300" width="11.83203125" style="32" customWidth="1"/>
    <col min="12301" max="12544" width="8.83203125" style="32"/>
    <col min="12545" max="12545" width="44.5" style="32" customWidth="1"/>
    <col min="12546" max="12546" width="7.83203125" style="32" customWidth="1"/>
    <col min="12547" max="12547" width="8.83203125" style="32"/>
    <col min="12548" max="12548" width="11" style="32" customWidth="1"/>
    <col min="12549" max="12549" width="8.83203125" style="32"/>
    <col min="12550" max="12550" width="15.1640625" style="32" customWidth="1"/>
    <col min="12551" max="12551" width="8.83203125" style="32"/>
    <col min="12552" max="12552" width="10.33203125" style="32" bestFit="1" customWidth="1"/>
    <col min="12553" max="12553" width="8.83203125" style="32"/>
    <col min="12554" max="12554" width="12.83203125" style="32" customWidth="1"/>
    <col min="12555" max="12555" width="8.83203125" style="32"/>
    <col min="12556" max="12556" width="11.83203125" style="32" customWidth="1"/>
    <col min="12557" max="12800" width="8.83203125" style="32"/>
    <col min="12801" max="12801" width="44.5" style="32" customWidth="1"/>
    <col min="12802" max="12802" width="7.83203125" style="32" customWidth="1"/>
    <col min="12803" max="12803" width="8.83203125" style="32"/>
    <col min="12804" max="12804" width="11" style="32" customWidth="1"/>
    <col min="12805" max="12805" width="8.83203125" style="32"/>
    <col min="12806" max="12806" width="15.1640625" style="32" customWidth="1"/>
    <col min="12807" max="12807" width="8.83203125" style="32"/>
    <col min="12808" max="12808" width="10.33203125" style="32" bestFit="1" customWidth="1"/>
    <col min="12809" max="12809" width="8.83203125" style="32"/>
    <col min="12810" max="12810" width="12.83203125" style="32" customWidth="1"/>
    <col min="12811" max="12811" width="8.83203125" style="32"/>
    <col min="12812" max="12812" width="11.83203125" style="32" customWidth="1"/>
    <col min="12813" max="13056" width="8.83203125" style="32"/>
    <col min="13057" max="13057" width="44.5" style="32" customWidth="1"/>
    <col min="13058" max="13058" width="7.83203125" style="32" customWidth="1"/>
    <col min="13059" max="13059" width="8.83203125" style="32"/>
    <col min="13060" max="13060" width="11" style="32" customWidth="1"/>
    <col min="13061" max="13061" width="8.83203125" style="32"/>
    <col min="13062" max="13062" width="15.1640625" style="32" customWidth="1"/>
    <col min="13063" max="13063" width="8.83203125" style="32"/>
    <col min="13064" max="13064" width="10.33203125" style="32" bestFit="1" customWidth="1"/>
    <col min="13065" max="13065" width="8.83203125" style="32"/>
    <col min="13066" max="13066" width="12.83203125" style="32" customWidth="1"/>
    <col min="13067" max="13067" width="8.83203125" style="32"/>
    <col min="13068" max="13068" width="11.83203125" style="32" customWidth="1"/>
    <col min="13069" max="13312" width="8.83203125" style="32"/>
    <col min="13313" max="13313" width="44.5" style="32" customWidth="1"/>
    <col min="13314" max="13314" width="7.83203125" style="32" customWidth="1"/>
    <col min="13315" max="13315" width="8.83203125" style="32"/>
    <col min="13316" max="13316" width="11" style="32" customWidth="1"/>
    <col min="13317" max="13317" width="8.83203125" style="32"/>
    <col min="13318" max="13318" width="15.1640625" style="32" customWidth="1"/>
    <col min="13319" max="13319" width="8.83203125" style="32"/>
    <col min="13320" max="13320" width="10.33203125" style="32" bestFit="1" customWidth="1"/>
    <col min="13321" max="13321" width="8.83203125" style="32"/>
    <col min="13322" max="13322" width="12.83203125" style="32" customWidth="1"/>
    <col min="13323" max="13323" width="8.83203125" style="32"/>
    <col min="13324" max="13324" width="11.83203125" style="32" customWidth="1"/>
    <col min="13325" max="13568" width="8.83203125" style="32"/>
    <col min="13569" max="13569" width="44.5" style="32" customWidth="1"/>
    <col min="13570" max="13570" width="7.83203125" style="32" customWidth="1"/>
    <col min="13571" max="13571" width="8.83203125" style="32"/>
    <col min="13572" max="13572" width="11" style="32" customWidth="1"/>
    <col min="13573" max="13573" width="8.83203125" style="32"/>
    <col min="13574" max="13574" width="15.1640625" style="32" customWidth="1"/>
    <col min="13575" max="13575" width="8.83203125" style="32"/>
    <col min="13576" max="13576" width="10.33203125" style="32" bestFit="1" customWidth="1"/>
    <col min="13577" max="13577" width="8.83203125" style="32"/>
    <col min="13578" max="13578" width="12.83203125" style="32" customWidth="1"/>
    <col min="13579" max="13579" width="8.83203125" style="32"/>
    <col min="13580" max="13580" width="11.83203125" style="32" customWidth="1"/>
    <col min="13581" max="13824" width="8.83203125" style="32"/>
    <col min="13825" max="13825" width="44.5" style="32" customWidth="1"/>
    <col min="13826" max="13826" width="7.83203125" style="32" customWidth="1"/>
    <col min="13827" max="13827" width="8.83203125" style="32"/>
    <col min="13828" max="13828" width="11" style="32" customWidth="1"/>
    <col min="13829" max="13829" width="8.83203125" style="32"/>
    <col min="13830" max="13830" width="15.1640625" style="32" customWidth="1"/>
    <col min="13831" max="13831" width="8.83203125" style="32"/>
    <col min="13832" max="13832" width="10.33203125" style="32" bestFit="1" customWidth="1"/>
    <col min="13833" max="13833" width="8.83203125" style="32"/>
    <col min="13834" max="13834" width="12.83203125" style="32" customWidth="1"/>
    <col min="13835" max="13835" width="8.83203125" style="32"/>
    <col min="13836" max="13836" width="11.83203125" style="32" customWidth="1"/>
    <col min="13837" max="14080" width="8.83203125" style="32"/>
    <col min="14081" max="14081" width="44.5" style="32" customWidth="1"/>
    <col min="14082" max="14082" width="7.83203125" style="32" customWidth="1"/>
    <col min="14083" max="14083" width="8.83203125" style="32"/>
    <col min="14084" max="14084" width="11" style="32" customWidth="1"/>
    <col min="14085" max="14085" width="8.83203125" style="32"/>
    <col min="14086" max="14086" width="15.1640625" style="32" customWidth="1"/>
    <col min="14087" max="14087" width="8.83203125" style="32"/>
    <col min="14088" max="14088" width="10.33203125" style="32" bestFit="1" customWidth="1"/>
    <col min="14089" max="14089" width="8.83203125" style="32"/>
    <col min="14090" max="14090" width="12.83203125" style="32" customWidth="1"/>
    <col min="14091" max="14091" width="8.83203125" style="32"/>
    <col min="14092" max="14092" width="11.83203125" style="32" customWidth="1"/>
    <col min="14093" max="14336" width="8.83203125" style="32"/>
    <col min="14337" max="14337" width="44.5" style="32" customWidth="1"/>
    <col min="14338" max="14338" width="7.83203125" style="32" customWidth="1"/>
    <col min="14339" max="14339" width="8.83203125" style="32"/>
    <col min="14340" max="14340" width="11" style="32" customWidth="1"/>
    <col min="14341" max="14341" width="8.83203125" style="32"/>
    <col min="14342" max="14342" width="15.1640625" style="32" customWidth="1"/>
    <col min="14343" max="14343" width="8.83203125" style="32"/>
    <col min="14344" max="14344" width="10.33203125" style="32" bestFit="1" customWidth="1"/>
    <col min="14345" max="14345" width="8.83203125" style="32"/>
    <col min="14346" max="14346" width="12.83203125" style="32" customWidth="1"/>
    <col min="14347" max="14347" width="8.83203125" style="32"/>
    <col min="14348" max="14348" width="11.83203125" style="32" customWidth="1"/>
    <col min="14349" max="14592" width="8.83203125" style="32"/>
    <col min="14593" max="14593" width="44.5" style="32" customWidth="1"/>
    <col min="14594" max="14594" width="7.83203125" style="32" customWidth="1"/>
    <col min="14595" max="14595" width="8.83203125" style="32"/>
    <col min="14596" max="14596" width="11" style="32" customWidth="1"/>
    <col min="14597" max="14597" width="8.83203125" style="32"/>
    <col min="14598" max="14598" width="15.1640625" style="32" customWidth="1"/>
    <col min="14599" max="14599" width="8.83203125" style="32"/>
    <col min="14600" max="14600" width="10.33203125" style="32" bestFit="1" customWidth="1"/>
    <col min="14601" max="14601" width="8.83203125" style="32"/>
    <col min="14602" max="14602" width="12.83203125" style="32" customWidth="1"/>
    <col min="14603" max="14603" width="8.83203125" style="32"/>
    <col min="14604" max="14604" width="11.83203125" style="32" customWidth="1"/>
    <col min="14605" max="14848" width="8.83203125" style="32"/>
    <col min="14849" max="14849" width="44.5" style="32" customWidth="1"/>
    <col min="14850" max="14850" width="7.83203125" style="32" customWidth="1"/>
    <col min="14851" max="14851" width="8.83203125" style="32"/>
    <col min="14852" max="14852" width="11" style="32" customWidth="1"/>
    <col min="14853" max="14853" width="8.83203125" style="32"/>
    <col min="14854" max="14854" width="15.1640625" style="32" customWidth="1"/>
    <col min="14855" max="14855" width="8.83203125" style="32"/>
    <col min="14856" max="14856" width="10.33203125" style="32" bestFit="1" customWidth="1"/>
    <col min="14857" max="14857" width="8.83203125" style="32"/>
    <col min="14858" max="14858" width="12.83203125" style="32" customWidth="1"/>
    <col min="14859" max="14859" width="8.83203125" style="32"/>
    <col min="14860" max="14860" width="11.83203125" style="32" customWidth="1"/>
    <col min="14861" max="15104" width="8.83203125" style="32"/>
    <col min="15105" max="15105" width="44.5" style="32" customWidth="1"/>
    <col min="15106" max="15106" width="7.83203125" style="32" customWidth="1"/>
    <col min="15107" max="15107" width="8.83203125" style="32"/>
    <col min="15108" max="15108" width="11" style="32" customWidth="1"/>
    <col min="15109" max="15109" width="8.83203125" style="32"/>
    <col min="15110" max="15110" width="15.1640625" style="32" customWidth="1"/>
    <col min="15111" max="15111" width="8.83203125" style="32"/>
    <col min="15112" max="15112" width="10.33203125" style="32" bestFit="1" customWidth="1"/>
    <col min="15113" max="15113" width="8.83203125" style="32"/>
    <col min="15114" max="15114" width="12.83203125" style="32" customWidth="1"/>
    <col min="15115" max="15115" width="8.83203125" style="32"/>
    <col min="15116" max="15116" width="11.83203125" style="32" customWidth="1"/>
    <col min="15117" max="15360" width="8.83203125" style="32"/>
    <col min="15361" max="15361" width="44.5" style="32" customWidth="1"/>
    <col min="15362" max="15362" width="7.83203125" style="32" customWidth="1"/>
    <col min="15363" max="15363" width="8.83203125" style="32"/>
    <col min="15364" max="15364" width="11" style="32" customWidth="1"/>
    <col min="15365" max="15365" width="8.83203125" style="32"/>
    <col min="15366" max="15366" width="15.1640625" style="32" customWidth="1"/>
    <col min="15367" max="15367" width="8.83203125" style="32"/>
    <col min="15368" max="15368" width="10.33203125" style="32" bestFit="1" customWidth="1"/>
    <col min="15369" max="15369" width="8.83203125" style="32"/>
    <col min="15370" max="15370" width="12.83203125" style="32" customWidth="1"/>
    <col min="15371" max="15371" width="8.83203125" style="32"/>
    <col min="15372" max="15372" width="11.83203125" style="32" customWidth="1"/>
    <col min="15373" max="15616" width="8.83203125" style="32"/>
    <col min="15617" max="15617" width="44.5" style="32" customWidth="1"/>
    <col min="15618" max="15618" width="7.83203125" style="32" customWidth="1"/>
    <col min="15619" max="15619" width="8.83203125" style="32"/>
    <col min="15620" max="15620" width="11" style="32" customWidth="1"/>
    <col min="15621" max="15621" width="8.83203125" style="32"/>
    <col min="15622" max="15622" width="15.1640625" style="32" customWidth="1"/>
    <col min="15623" max="15623" width="8.83203125" style="32"/>
    <col min="15624" max="15624" width="10.33203125" style="32" bestFit="1" customWidth="1"/>
    <col min="15625" max="15625" width="8.83203125" style="32"/>
    <col min="15626" max="15626" width="12.83203125" style="32" customWidth="1"/>
    <col min="15627" max="15627" width="8.83203125" style="32"/>
    <col min="15628" max="15628" width="11.83203125" style="32" customWidth="1"/>
    <col min="15629" max="15872" width="8.83203125" style="32"/>
    <col min="15873" max="15873" width="44.5" style="32" customWidth="1"/>
    <col min="15874" max="15874" width="7.83203125" style="32" customWidth="1"/>
    <col min="15875" max="15875" width="8.83203125" style="32"/>
    <col min="15876" max="15876" width="11" style="32" customWidth="1"/>
    <col min="15877" max="15877" width="8.83203125" style="32"/>
    <col min="15878" max="15878" width="15.1640625" style="32" customWidth="1"/>
    <col min="15879" max="15879" width="8.83203125" style="32"/>
    <col min="15880" max="15880" width="10.33203125" style="32" bestFit="1" customWidth="1"/>
    <col min="15881" max="15881" width="8.83203125" style="32"/>
    <col min="15882" max="15882" width="12.83203125" style="32" customWidth="1"/>
    <col min="15883" max="15883" width="8.83203125" style="32"/>
    <col min="15884" max="15884" width="11.83203125" style="32" customWidth="1"/>
    <col min="15885" max="16128" width="8.83203125" style="32"/>
    <col min="16129" max="16129" width="44.5" style="32" customWidth="1"/>
    <col min="16130" max="16130" width="7.83203125" style="32" customWidth="1"/>
    <col min="16131" max="16131" width="8.83203125" style="32"/>
    <col min="16132" max="16132" width="11" style="32" customWidth="1"/>
    <col min="16133" max="16133" width="8.83203125" style="32"/>
    <col min="16134" max="16134" width="15.1640625" style="32" customWidth="1"/>
    <col min="16135" max="16135" width="8.83203125" style="32"/>
    <col min="16136" max="16136" width="10.33203125" style="32" bestFit="1" customWidth="1"/>
    <col min="16137" max="16137" width="8.83203125" style="32"/>
    <col min="16138" max="16138" width="12.83203125" style="32" customWidth="1"/>
    <col min="16139" max="16139" width="8.83203125" style="32"/>
    <col min="16140" max="16140" width="11.83203125" style="32" customWidth="1"/>
    <col min="16141" max="16384" width="8.83203125" style="32"/>
  </cols>
  <sheetData>
    <row r="1" spans="1:10">
      <c r="A1" s="31" t="s">
        <v>268</v>
      </c>
      <c r="H1" s="33"/>
      <c r="I1" s="33"/>
      <c r="J1" s="33"/>
    </row>
    <row r="2" spans="1:10" s="34" customFormat="1">
      <c r="A2" s="32" t="s">
        <v>100</v>
      </c>
      <c r="B2" s="135"/>
      <c r="C2" s="135"/>
      <c r="D2" s="135"/>
      <c r="E2" s="135"/>
      <c r="F2" s="135"/>
      <c r="G2" s="135"/>
      <c r="H2" s="33"/>
      <c r="I2" s="33"/>
      <c r="J2" s="33"/>
    </row>
    <row r="3" spans="1:10" s="34" customFormat="1">
      <c r="A3" s="34" t="s">
        <v>270</v>
      </c>
      <c r="B3" s="135"/>
      <c r="C3" s="135"/>
      <c r="D3" s="135"/>
      <c r="E3" s="135"/>
      <c r="F3" s="135"/>
      <c r="G3" s="135"/>
      <c r="H3" s="33"/>
      <c r="I3" s="33"/>
      <c r="J3" s="33"/>
    </row>
    <row r="4" spans="1:10" s="34" customFormat="1">
      <c r="H4" s="33"/>
      <c r="I4" s="33"/>
      <c r="J4" s="33"/>
    </row>
    <row r="5" spans="1:10">
      <c r="A5" s="34" t="s">
        <v>271</v>
      </c>
      <c r="H5" s="33"/>
      <c r="I5" s="33"/>
      <c r="J5" s="33"/>
    </row>
    <row r="6" spans="1:10" s="34" customFormat="1">
      <c r="A6" s="34" t="s">
        <v>272</v>
      </c>
      <c r="B6" s="135"/>
      <c r="C6" s="135"/>
      <c r="D6" s="135"/>
      <c r="E6" s="135"/>
      <c r="F6" s="135"/>
      <c r="G6" s="135"/>
      <c r="H6" s="33"/>
      <c r="I6" s="33"/>
      <c r="J6" s="33"/>
    </row>
    <row r="7" spans="1:10" s="34" customFormat="1">
      <c r="A7" s="34" t="s">
        <v>273</v>
      </c>
      <c r="B7" s="135"/>
      <c r="C7" s="135"/>
      <c r="D7" s="135"/>
      <c r="E7" s="135"/>
      <c r="F7" s="135"/>
      <c r="G7" s="135"/>
      <c r="H7" s="33"/>
      <c r="I7" s="33"/>
      <c r="J7" s="33"/>
    </row>
    <row r="8" spans="1:10" s="34" customFormat="1">
      <c r="A8" s="35" t="s">
        <v>274</v>
      </c>
      <c r="B8" s="136"/>
      <c r="C8" s="137"/>
      <c r="D8" s="137"/>
      <c r="E8" s="137"/>
      <c r="F8" s="137"/>
      <c r="G8" s="138"/>
      <c r="H8" s="33"/>
      <c r="I8" s="33"/>
      <c r="J8" s="33"/>
    </row>
    <row r="9" spans="1:10" s="34" customFormat="1">
      <c r="A9" s="34" t="s">
        <v>276</v>
      </c>
      <c r="B9" s="135"/>
      <c r="C9" s="135"/>
      <c r="D9" s="135"/>
      <c r="E9" s="135"/>
      <c r="F9" s="135"/>
      <c r="G9" s="135"/>
      <c r="H9" s="33"/>
      <c r="I9" s="33"/>
      <c r="J9" s="33"/>
    </row>
    <row r="10" spans="1:10" s="34" customFormat="1">
      <c r="A10" s="34" t="s">
        <v>277</v>
      </c>
      <c r="B10" s="135"/>
      <c r="C10" s="135"/>
      <c r="D10" s="135"/>
      <c r="E10" s="135"/>
      <c r="F10" s="135"/>
      <c r="G10" s="135"/>
      <c r="H10" s="33"/>
      <c r="I10" s="33"/>
      <c r="J10" s="33"/>
    </row>
    <row r="11" spans="1:10" s="34" customFormat="1">
      <c r="A11" s="35" t="s">
        <v>278</v>
      </c>
      <c r="B11" s="136"/>
      <c r="C11" s="137"/>
      <c r="D11" s="137"/>
      <c r="E11" s="137"/>
      <c r="F11" s="137"/>
      <c r="G11" s="138"/>
      <c r="H11" s="33"/>
      <c r="I11" s="33"/>
      <c r="J11" s="33"/>
    </row>
    <row r="12" spans="1:10" s="34" customFormat="1">
      <c r="A12" s="35"/>
      <c r="B12" s="36"/>
      <c r="C12" s="36"/>
      <c r="D12" s="36"/>
      <c r="E12" s="36"/>
      <c r="F12" s="36"/>
      <c r="G12" s="36"/>
      <c r="H12" s="33"/>
      <c r="I12" s="33"/>
      <c r="J12" s="33"/>
    </row>
    <row r="13" spans="1:10" s="34" customFormat="1">
      <c r="H13" s="33"/>
      <c r="I13" s="33"/>
      <c r="J13" s="33"/>
    </row>
    <row r="14" spans="1:10">
      <c r="A14" s="32" t="s">
        <v>151</v>
      </c>
      <c r="B14" s="139"/>
      <c r="C14" s="140"/>
      <c r="D14" s="141"/>
      <c r="H14" s="33"/>
      <c r="I14" s="33"/>
      <c r="J14" s="33"/>
    </row>
    <row r="15" spans="1:10">
      <c r="H15" s="33"/>
      <c r="I15" s="33"/>
      <c r="J15" s="33"/>
    </row>
    <row r="16" spans="1:10">
      <c r="A16" s="32" t="s">
        <v>280</v>
      </c>
      <c r="C16" s="37"/>
      <c r="H16" s="33"/>
      <c r="I16" s="33"/>
      <c r="J16" s="33"/>
    </row>
    <row r="17" spans="1:12">
      <c r="A17" s="32" t="s">
        <v>281</v>
      </c>
      <c r="B17" s="38"/>
    </row>
    <row r="18" spans="1:12">
      <c r="A18" s="34" t="s">
        <v>282</v>
      </c>
      <c r="B18" s="38"/>
    </row>
    <row r="19" spans="1:12">
      <c r="A19" s="34" t="s">
        <v>283</v>
      </c>
      <c r="B19" s="38"/>
    </row>
    <row r="20" spans="1:12">
      <c r="A20" s="34" t="s">
        <v>284</v>
      </c>
      <c r="B20" s="38"/>
    </row>
    <row r="21" spans="1:12">
      <c r="A21" s="34" t="s">
        <v>285</v>
      </c>
      <c r="B21" s="38"/>
    </row>
    <row r="22" spans="1:12">
      <c r="A22" s="34" t="s">
        <v>286</v>
      </c>
      <c r="B22" s="38"/>
    </row>
    <row r="23" spans="1:12">
      <c r="H23" s="33"/>
      <c r="I23" s="33"/>
      <c r="J23" s="33"/>
    </row>
    <row r="24" spans="1:12">
      <c r="A24" s="39" t="s">
        <v>101</v>
      </c>
      <c r="B24" s="33"/>
      <c r="C24" s="33"/>
      <c r="D24" s="33"/>
      <c r="E24" s="33"/>
      <c r="F24" s="33"/>
      <c r="G24" s="33"/>
      <c r="H24" s="33"/>
      <c r="I24" s="33"/>
      <c r="J24" s="33"/>
    </row>
    <row r="25" spans="1:12">
      <c r="A25" s="65" t="s">
        <v>102</v>
      </c>
      <c r="B25" s="33"/>
      <c r="C25" s="33"/>
      <c r="D25" s="33"/>
      <c r="E25" s="33"/>
      <c r="F25" s="33"/>
      <c r="G25" s="33"/>
      <c r="H25" s="33"/>
      <c r="I25" s="33"/>
      <c r="J25" s="33"/>
    </row>
    <row r="26" spans="1:12" ht="39.75" customHeight="1">
      <c r="A26" s="40"/>
      <c r="B26" s="37" t="s">
        <v>289</v>
      </c>
      <c r="C26" s="33"/>
      <c r="D26" s="66" t="s">
        <v>103</v>
      </c>
      <c r="E26" s="33"/>
      <c r="F26" s="67" t="s">
        <v>70</v>
      </c>
      <c r="G26" s="33"/>
      <c r="H26" s="67" t="s">
        <v>104</v>
      </c>
      <c r="I26" s="33"/>
      <c r="J26" s="67" t="s">
        <v>105</v>
      </c>
      <c r="L26" s="74" t="s">
        <v>106</v>
      </c>
    </row>
    <row r="27" spans="1:12" ht="12.75" customHeight="1">
      <c r="A27" s="65" t="s">
        <v>107</v>
      </c>
      <c r="B27" s="37"/>
      <c r="C27" s="33"/>
      <c r="D27" s="66"/>
      <c r="E27" s="33"/>
      <c r="F27" s="67"/>
      <c r="G27" s="33"/>
      <c r="H27" s="72"/>
      <c r="I27" s="33"/>
      <c r="J27" s="72"/>
    </row>
    <row r="28" spans="1:12">
      <c r="A28" s="65" t="s">
        <v>108</v>
      </c>
      <c r="B28" s="38"/>
      <c r="C28" s="33"/>
      <c r="D28" s="38"/>
      <c r="E28" s="33"/>
      <c r="F28" s="38"/>
      <c r="G28" s="33"/>
      <c r="H28" s="38"/>
      <c r="I28" s="33"/>
      <c r="J28" s="38"/>
    </row>
    <row r="29" spans="1:12">
      <c r="A29" s="65" t="s">
        <v>109</v>
      </c>
      <c r="B29" s="38"/>
      <c r="C29" s="33"/>
      <c r="D29" s="38"/>
      <c r="E29" s="33"/>
      <c r="F29" s="38"/>
      <c r="G29" s="33"/>
      <c r="H29" s="38"/>
      <c r="I29" s="33"/>
      <c r="J29" s="38"/>
    </row>
    <row r="30" spans="1:12">
      <c r="A30" s="65" t="s">
        <v>110</v>
      </c>
      <c r="B30" s="38"/>
      <c r="C30" s="33"/>
      <c r="D30" s="38"/>
      <c r="E30" s="33"/>
      <c r="F30" s="38"/>
      <c r="G30" s="33"/>
      <c r="H30" s="38"/>
      <c r="I30" s="33"/>
      <c r="J30" s="38"/>
    </row>
    <row r="31" spans="1:12">
      <c r="A31" s="65" t="s">
        <v>111</v>
      </c>
      <c r="B31" s="38"/>
      <c r="C31" s="33"/>
      <c r="D31" s="38"/>
      <c r="E31" s="33"/>
      <c r="F31" s="38"/>
      <c r="G31" s="33"/>
      <c r="H31" s="38"/>
      <c r="I31" s="33"/>
      <c r="J31" s="38"/>
    </row>
    <row r="32" spans="1:12">
      <c r="A32" s="65" t="s">
        <v>112</v>
      </c>
      <c r="B32" s="38"/>
      <c r="C32" s="33"/>
      <c r="D32" s="38"/>
      <c r="E32" s="33"/>
      <c r="F32" s="38"/>
      <c r="G32" s="33"/>
      <c r="H32" s="38"/>
      <c r="I32" s="33"/>
      <c r="J32" s="38"/>
    </row>
    <row r="33" spans="1:12">
      <c r="A33" s="65" t="s">
        <v>113</v>
      </c>
      <c r="B33" s="38"/>
      <c r="C33" s="33"/>
      <c r="D33" s="38"/>
      <c r="E33" s="33"/>
      <c r="F33" s="38"/>
      <c r="G33" s="33"/>
      <c r="H33" s="38"/>
      <c r="I33" s="33"/>
      <c r="J33" s="38"/>
    </row>
    <row r="34" spans="1:12">
      <c r="A34" s="65" t="s">
        <v>114</v>
      </c>
      <c r="B34" s="38"/>
      <c r="C34" s="33"/>
      <c r="D34" s="38"/>
      <c r="E34" s="33"/>
      <c r="F34" s="38"/>
      <c r="G34" s="33"/>
      <c r="H34" s="38"/>
      <c r="I34" s="33"/>
      <c r="J34" s="38"/>
    </row>
    <row r="35" spans="1:12">
      <c r="A35" s="65" t="s">
        <v>115</v>
      </c>
      <c r="B35" s="38"/>
      <c r="C35" s="33"/>
      <c r="D35" s="38"/>
      <c r="E35" s="33"/>
      <c r="F35" s="38"/>
      <c r="G35" s="33"/>
      <c r="H35" s="38"/>
      <c r="I35" s="33"/>
      <c r="J35" s="38"/>
    </row>
    <row r="36" spans="1:12">
      <c r="A36" s="65" t="s">
        <v>116</v>
      </c>
      <c r="B36" s="38"/>
      <c r="C36" s="33"/>
      <c r="D36" s="38"/>
      <c r="E36" s="33"/>
      <c r="F36" s="38"/>
      <c r="G36" s="33"/>
      <c r="H36" s="38"/>
      <c r="I36" s="33"/>
      <c r="J36" s="38"/>
    </row>
    <row r="37" spans="1:12">
      <c r="A37" s="65" t="s">
        <v>117</v>
      </c>
      <c r="B37" s="38"/>
      <c r="C37" s="33"/>
      <c r="D37" s="38"/>
      <c r="E37" s="33"/>
      <c r="F37" s="38"/>
      <c r="G37" s="33"/>
      <c r="H37" s="38"/>
      <c r="I37" s="33"/>
      <c r="J37" s="38"/>
    </row>
    <row r="38" spans="1:12">
      <c r="A38" s="65" t="s">
        <v>118</v>
      </c>
      <c r="B38" s="38"/>
      <c r="C38" s="33"/>
      <c r="D38" s="38"/>
      <c r="E38" s="33"/>
      <c r="F38" s="38"/>
      <c r="G38" s="33"/>
      <c r="H38" s="38"/>
      <c r="I38" s="33"/>
      <c r="J38" s="38"/>
    </row>
    <row r="39" spans="1:12">
      <c r="A39" s="65" t="s">
        <v>119</v>
      </c>
      <c r="B39" s="38"/>
      <c r="C39" s="33"/>
      <c r="D39" s="38"/>
      <c r="E39" s="33"/>
      <c r="F39" s="38"/>
      <c r="G39" s="33"/>
      <c r="H39" s="38"/>
      <c r="I39" s="33"/>
      <c r="J39" s="38"/>
    </row>
    <row r="40" spans="1:12">
      <c r="A40" s="65" t="s">
        <v>120</v>
      </c>
      <c r="B40" s="38"/>
      <c r="C40" s="33"/>
      <c r="D40" s="38"/>
      <c r="E40" s="33"/>
      <c r="F40" s="38"/>
      <c r="G40" s="33"/>
      <c r="H40" s="38"/>
      <c r="I40" s="33"/>
      <c r="J40" s="38"/>
    </row>
    <row r="41" spans="1:12">
      <c r="A41" s="65" t="s">
        <v>121</v>
      </c>
      <c r="B41" s="38"/>
      <c r="C41" s="33"/>
      <c r="D41" s="38"/>
      <c r="E41" s="33"/>
      <c r="F41" s="38"/>
      <c r="G41" s="33"/>
      <c r="H41" s="38"/>
      <c r="I41" s="33"/>
      <c r="J41" s="38"/>
      <c r="L41" s="38"/>
    </row>
    <row r="42" spans="1:12">
      <c r="A42" s="65" t="s">
        <v>122</v>
      </c>
      <c r="B42" s="38"/>
      <c r="C42" s="33"/>
      <c r="D42" s="38"/>
      <c r="E42" s="33"/>
      <c r="F42" s="38"/>
      <c r="G42" s="33"/>
      <c r="H42" s="38"/>
      <c r="I42" s="33"/>
      <c r="J42" s="38"/>
    </row>
    <row r="43" spans="1:12">
      <c r="A43" s="65" t="s">
        <v>79</v>
      </c>
      <c r="B43" s="38"/>
      <c r="C43" s="33"/>
      <c r="D43" s="38"/>
      <c r="E43" s="33"/>
      <c r="F43" s="38"/>
      <c r="G43" s="33"/>
      <c r="H43" s="38"/>
      <c r="I43" s="33"/>
      <c r="J43" s="38"/>
    </row>
    <row r="44" spans="1:12">
      <c r="A44" s="33"/>
      <c r="B44" s="33"/>
      <c r="C44" s="33"/>
      <c r="D44" s="33"/>
      <c r="E44" s="33"/>
      <c r="F44" s="33"/>
      <c r="G44" s="33"/>
    </row>
    <row r="45" spans="1:12">
      <c r="A45" s="41" t="s">
        <v>80</v>
      </c>
      <c r="B45" s="38"/>
      <c r="C45" s="33"/>
      <c r="D45" s="33"/>
      <c r="E45" s="33"/>
      <c r="F45" s="33"/>
    </row>
    <row r="46" spans="1:12">
      <c r="A46" s="42"/>
      <c r="B46" s="43"/>
      <c r="C46" s="33"/>
      <c r="D46" s="33"/>
      <c r="E46" s="33"/>
      <c r="F46" s="33"/>
      <c r="G46" s="33"/>
      <c r="H46" s="33"/>
      <c r="I46" s="33"/>
      <c r="J46" s="33"/>
    </row>
    <row r="47" spans="1:12">
      <c r="A47" s="40"/>
      <c r="B47" s="33"/>
      <c r="C47" s="33"/>
      <c r="D47" s="33"/>
      <c r="E47" s="33"/>
      <c r="F47" s="33"/>
      <c r="G47" s="33"/>
    </row>
    <row r="48" spans="1:12">
      <c r="A48" s="40" t="s">
        <v>197</v>
      </c>
      <c r="B48" s="33"/>
      <c r="C48" s="33"/>
      <c r="D48" s="33"/>
      <c r="E48" s="33"/>
      <c r="F48" s="33"/>
      <c r="G48" s="33"/>
    </row>
    <row r="49" spans="1:7">
      <c r="A49" s="42" t="s">
        <v>198</v>
      </c>
      <c r="B49" s="38"/>
      <c r="C49" s="33"/>
      <c r="D49" s="33"/>
      <c r="E49" s="33"/>
      <c r="F49" s="33"/>
      <c r="G49" s="33"/>
    </row>
    <row r="50" spans="1:7">
      <c r="A50" s="42" t="s">
        <v>199</v>
      </c>
      <c r="B50" s="38"/>
      <c r="C50" s="33"/>
      <c r="D50" s="33"/>
      <c r="E50" s="33"/>
      <c r="F50" s="33"/>
      <c r="G50" s="33"/>
    </row>
    <row r="51" spans="1:7">
      <c r="A51" s="33"/>
      <c r="B51" s="33"/>
      <c r="C51" s="33"/>
      <c r="D51" s="33"/>
      <c r="E51" s="33"/>
      <c r="F51" s="33"/>
      <c r="G51" s="33"/>
    </row>
  </sheetData>
  <mergeCells count="9">
    <mergeCell ref="B10:G10"/>
    <mergeCell ref="B11:G11"/>
    <mergeCell ref="B14:D14"/>
    <mergeCell ref="B2:G2"/>
    <mergeCell ref="B3:G3"/>
    <mergeCell ref="B6:G6"/>
    <mergeCell ref="B7:G7"/>
    <mergeCell ref="B8:G8"/>
    <mergeCell ref="B9:G9"/>
  </mergeCells>
  <phoneticPr fontId="18" type="noConversion"/>
  <pageMargins left="0.75" right="0.75" top="1" bottom="1" header="0.5" footer="0.5"/>
  <headerFooter alignWithMargins="0"/>
  <extLst>
    <ext xmlns:mx="http://schemas.microsoft.com/office/mac/excel/2008/main" uri="http://schemas.microsoft.com/office/mac/excel/2008/main">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published="0" enableFormatConditionsCalculation="0"/>
  <dimension ref="A1:J99"/>
  <sheetViews>
    <sheetView topLeftCell="A85" workbookViewId="0">
      <selection activeCell="F100" sqref="F100"/>
    </sheetView>
  </sheetViews>
  <sheetFormatPr baseColWidth="10" defaultColWidth="8.83203125" defaultRowHeight="12"/>
  <cols>
    <col min="1" max="1" width="44.5" style="32" customWidth="1"/>
    <col min="2" max="2" width="7.83203125" style="32" customWidth="1"/>
    <col min="3" max="3" width="8.83203125" style="32"/>
    <col min="4" max="4" width="11" style="32" customWidth="1"/>
    <col min="5" max="5" width="8.83203125" style="32"/>
    <col min="6" max="6" width="15.1640625" style="32" customWidth="1"/>
    <col min="7" max="7" width="8.83203125" style="32"/>
    <col min="8" max="8" width="19.5" style="32" customWidth="1"/>
    <col min="9" max="9" width="8.83203125" style="32"/>
    <col min="10" max="10" width="19.5" style="32" customWidth="1"/>
    <col min="11" max="256" width="8.83203125" style="32"/>
    <col min="257" max="257" width="44.5" style="32" customWidth="1"/>
    <col min="258" max="258" width="7.83203125" style="32" customWidth="1"/>
    <col min="259" max="259" width="8.83203125" style="32"/>
    <col min="260" max="260" width="11" style="32" customWidth="1"/>
    <col min="261" max="261" width="8.83203125" style="32"/>
    <col min="262" max="262" width="15.1640625" style="32" customWidth="1"/>
    <col min="263" max="263" width="8.83203125" style="32"/>
    <col min="264" max="264" width="19.5" style="32" customWidth="1"/>
    <col min="265" max="265" width="8.83203125" style="32"/>
    <col min="266" max="266" width="19.5" style="32" customWidth="1"/>
    <col min="267" max="512" width="8.83203125" style="32"/>
    <col min="513" max="513" width="44.5" style="32" customWidth="1"/>
    <col min="514" max="514" width="7.83203125" style="32" customWidth="1"/>
    <col min="515" max="515" width="8.83203125" style="32"/>
    <col min="516" max="516" width="11" style="32" customWidth="1"/>
    <col min="517" max="517" width="8.83203125" style="32"/>
    <col min="518" max="518" width="15.1640625" style="32" customWidth="1"/>
    <col min="519" max="519" width="8.83203125" style="32"/>
    <col min="520" max="520" width="19.5" style="32" customWidth="1"/>
    <col min="521" max="521" width="8.83203125" style="32"/>
    <col min="522" max="522" width="19.5" style="32" customWidth="1"/>
    <col min="523" max="768" width="8.83203125" style="32"/>
    <col min="769" max="769" width="44.5" style="32" customWidth="1"/>
    <col min="770" max="770" width="7.83203125" style="32" customWidth="1"/>
    <col min="771" max="771" width="8.83203125" style="32"/>
    <col min="772" max="772" width="11" style="32" customWidth="1"/>
    <col min="773" max="773" width="8.83203125" style="32"/>
    <col min="774" max="774" width="15.1640625" style="32" customWidth="1"/>
    <col min="775" max="775" width="8.83203125" style="32"/>
    <col min="776" max="776" width="19.5" style="32" customWidth="1"/>
    <col min="777" max="777" width="8.83203125" style="32"/>
    <col min="778" max="778" width="19.5" style="32" customWidth="1"/>
    <col min="779" max="1024" width="8.83203125" style="32"/>
    <col min="1025" max="1025" width="44.5" style="32" customWidth="1"/>
    <col min="1026" max="1026" width="7.83203125" style="32" customWidth="1"/>
    <col min="1027" max="1027" width="8.83203125" style="32"/>
    <col min="1028" max="1028" width="11" style="32" customWidth="1"/>
    <col min="1029" max="1029" width="8.83203125" style="32"/>
    <col min="1030" max="1030" width="15.1640625" style="32" customWidth="1"/>
    <col min="1031" max="1031" width="8.83203125" style="32"/>
    <col min="1032" max="1032" width="19.5" style="32" customWidth="1"/>
    <col min="1033" max="1033" width="8.83203125" style="32"/>
    <col min="1034" max="1034" width="19.5" style="32" customWidth="1"/>
    <col min="1035" max="1280" width="8.83203125" style="32"/>
    <col min="1281" max="1281" width="44.5" style="32" customWidth="1"/>
    <col min="1282" max="1282" width="7.83203125" style="32" customWidth="1"/>
    <col min="1283" max="1283" width="8.83203125" style="32"/>
    <col min="1284" max="1284" width="11" style="32" customWidth="1"/>
    <col min="1285" max="1285" width="8.83203125" style="32"/>
    <col min="1286" max="1286" width="15.1640625" style="32" customWidth="1"/>
    <col min="1287" max="1287" width="8.83203125" style="32"/>
    <col min="1288" max="1288" width="19.5" style="32" customWidth="1"/>
    <col min="1289" max="1289" width="8.83203125" style="32"/>
    <col min="1290" max="1290" width="19.5" style="32" customWidth="1"/>
    <col min="1291" max="1536" width="8.83203125" style="32"/>
    <col min="1537" max="1537" width="44.5" style="32" customWidth="1"/>
    <col min="1538" max="1538" width="7.83203125" style="32" customWidth="1"/>
    <col min="1539" max="1539" width="8.83203125" style="32"/>
    <col min="1540" max="1540" width="11" style="32" customWidth="1"/>
    <col min="1541" max="1541" width="8.83203125" style="32"/>
    <col min="1542" max="1542" width="15.1640625" style="32" customWidth="1"/>
    <col min="1543" max="1543" width="8.83203125" style="32"/>
    <col min="1544" max="1544" width="19.5" style="32" customWidth="1"/>
    <col min="1545" max="1545" width="8.83203125" style="32"/>
    <col min="1546" max="1546" width="19.5" style="32" customWidth="1"/>
    <col min="1547" max="1792" width="8.83203125" style="32"/>
    <col min="1793" max="1793" width="44.5" style="32" customWidth="1"/>
    <col min="1794" max="1794" width="7.83203125" style="32" customWidth="1"/>
    <col min="1795" max="1795" width="8.83203125" style="32"/>
    <col min="1796" max="1796" width="11" style="32" customWidth="1"/>
    <col min="1797" max="1797" width="8.83203125" style="32"/>
    <col min="1798" max="1798" width="15.1640625" style="32" customWidth="1"/>
    <col min="1799" max="1799" width="8.83203125" style="32"/>
    <col min="1800" max="1800" width="19.5" style="32" customWidth="1"/>
    <col min="1801" max="1801" width="8.83203125" style="32"/>
    <col min="1802" max="1802" width="19.5" style="32" customWidth="1"/>
    <col min="1803" max="2048" width="8.83203125" style="32"/>
    <col min="2049" max="2049" width="44.5" style="32" customWidth="1"/>
    <col min="2050" max="2050" width="7.83203125" style="32" customWidth="1"/>
    <col min="2051" max="2051" width="8.83203125" style="32"/>
    <col min="2052" max="2052" width="11" style="32" customWidth="1"/>
    <col min="2053" max="2053" width="8.83203125" style="32"/>
    <col min="2054" max="2054" width="15.1640625" style="32" customWidth="1"/>
    <col min="2055" max="2055" width="8.83203125" style="32"/>
    <col min="2056" max="2056" width="19.5" style="32" customWidth="1"/>
    <col min="2057" max="2057" width="8.83203125" style="32"/>
    <col min="2058" max="2058" width="19.5" style="32" customWidth="1"/>
    <col min="2059" max="2304" width="8.83203125" style="32"/>
    <col min="2305" max="2305" width="44.5" style="32" customWidth="1"/>
    <col min="2306" max="2306" width="7.83203125" style="32" customWidth="1"/>
    <col min="2307" max="2307" width="8.83203125" style="32"/>
    <col min="2308" max="2308" width="11" style="32" customWidth="1"/>
    <col min="2309" max="2309" width="8.83203125" style="32"/>
    <col min="2310" max="2310" width="15.1640625" style="32" customWidth="1"/>
    <col min="2311" max="2311" width="8.83203125" style="32"/>
    <col min="2312" max="2312" width="19.5" style="32" customWidth="1"/>
    <col min="2313" max="2313" width="8.83203125" style="32"/>
    <col min="2314" max="2314" width="19.5" style="32" customWidth="1"/>
    <col min="2315" max="2560" width="8.83203125" style="32"/>
    <col min="2561" max="2561" width="44.5" style="32" customWidth="1"/>
    <col min="2562" max="2562" width="7.83203125" style="32" customWidth="1"/>
    <col min="2563" max="2563" width="8.83203125" style="32"/>
    <col min="2564" max="2564" width="11" style="32" customWidth="1"/>
    <col min="2565" max="2565" width="8.83203125" style="32"/>
    <col min="2566" max="2566" width="15.1640625" style="32" customWidth="1"/>
    <col min="2567" max="2567" width="8.83203125" style="32"/>
    <col min="2568" max="2568" width="19.5" style="32" customWidth="1"/>
    <col min="2569" max="2569" width="8.83203125" style="32"/>
    <col min="2570" max="2570" width="19.5" style="32" customWidth="1"/>
    <col min="2571" max="2816" width="8.83203125" style="32"/>
    <col min="2817" max="2817" width="44.5" style="32" customWidth="1"/>
    <col min="2818" max="2818" width="7.83203125" style="32" customWidth="1"/>
    <col min="2819" max="2819" width="8.83203125" style="32"/>
    <col min="2820" max="2820" width="11" style="32" customWidth="1"/>
    <col min="2821" max="2821" width="8.83203125" style="32"/>
    <col min="2822" max="2822" width="15.1640625" style="32" customWidth="1"/>
    <col min="2823" max="2823" width="8.83203125" style="32"/>
    <col min="2824" max="2824" width="19.5" style="32" customWidth="1"/>
    <col min="2825" max="2825" width="8.83203125" style="32"/>
    <col min="2826" max="2826" width="19.5" style="32" customWidth="1"/>
    <col min="2827" max="3072" width="8.83203125" style="32"/>
    <col min="3073" max="3073" width="44.5" style="32" customWidth="1"/>
    <col min="3074" max="3074" width="7.83203125" style="32" customWidth="1"/>
    <col min="3075" max="3075" width="8.83203125" style="32"/>
    <col min="3076" max="3076" width="11" style="32" customWidth="1"/>
    <col min="3077" max="3077" width="8.83203125" style="32"/>
    <col min="3078" max="3078" width="15.1640625" style="32" customWidth="1"/>
    <col min="3079" max="3079" width="8.83203125" style="32"/>
    <col min="3080" max="3080" width="19.5" style="32" customWidth="1"/>
    <col min="3081" max="3081" width="8.83203125" style="32"/>
    <col min="3082" max="3082" width="19.5" style="32" customWidth="1"/>
    <col min="3083" max="3328" width="8.83203125" style="32"/>
    <col min="3329" max="3329" width="44.5" style="32" customWidth="1"/>
    <col min="3330" max="3330" width="7.83203125" style="32" customWidth="1"/>
    <col min="3331" max="3331" width="8.83203125" style="32"/>
    <col min="3332" max="3332" width="11" style="32" customWidth="1"/>
    <col min="3333" max="3333" width="8.83203125" style="32"/>
    <col min="3334" max="3334" width="15.1640625" style="32" customWidth="1"/>
    <col min="3335" max="3335" width="8.83203125" style="32"/>
    <col min="3336" max="3336" width="19.5" style="32" customWidth="1"/>
    <col min="3337" max="3337" width="8.83203125" style="32"/>
    <col min="3338" max="3338" width="19.5" style="32" customWidth="1"/>
    <col min="3339" max="3584" width="8.83203125" style="32"/>
    <col min="3585" max="3585" width="44.5" style="32" customWidth="1"/>
    <col min="3586" max="3586" width="7.83203125" style="32" customWidth="1"/>
    <col min="3587" max="3587" width="8.83203125" style="32"/>
    <col min="3588" max="3588" width="11" style="32" customWidth="1"/>
    <col min="3589" max="3589" width="8.83203125" style="32"/>
    <col min="3590" max="3590" width="15.1640625" style="32" customWidth="1"/>
    <col min="3591" max="3591" width="8.83203125" style="32"/>
    <col min="3592" max="3592" width="19.5" style="32" customWidth="1"/>
    <col min="3593" max="3593" width="8.83203125" style="32"/>
    <col min="3594" max="3594" width="19.5" style="32" customWidth="1"/>
    <col min="3595" max="3840" width="8.83203125" style="32"/>
    <col min="3841" max="3841" width="44.5" style="32" customWidth="1"/>
    <col min="3842" max="3842" width="7.83203125" style="32" customWidth="1"/>
    <col min="3843" max="3843" width="8.83203125" style="32"/>
    <col min="3844" max="3844" width="11" style="32" customWidth="1"/>
    <col min="3845" max="3845" width="8.83203125" style="32"/>
    <col min="3846" max="3846" width="15.1640625" style="32" customWidth="1"/>
    <col min="3847" max="3847" width="8.83203125" style="32"/>
    <col min="3848" max="3848" width="19.5" style="32" customWidth="1"/>
    <col min="3849" max="3849" width="8.83203125" style="32"/>
    <col min="3850" max="3850" width="19.5" style="32" customWidth="1"/>
    <col min="3851" max="4096" width="8.83203125" style="32"/>
    <col min="4097" max="4097" width="44.5" style="32" customWidth="1"/>
    <col min="4098" max="4098" width="7.83203125" style="32" customWidth="1"/>
    <col min="4099" max="4099" width="8.83203125" style="32"/>
    <col min="4100" max="4100" width="11" style="32" customWidth="1"/>
    <col min="4101" max="4101" width="8.83203125" style="32"/>
    <col min="4102" max="4102" width="15.1640625" style="32" customWidth="1"/>
    <col min="4103" max="4103" width="8.83203125" style="32"/>
    <col min="4104" max="4104" width="19.5" style="32" customWidth="1"/>
    <col min="4105" max="4105" width="8.83203125" style="32"/>
    <col min="4106" max="4106" width="19.5" style="32" customWidth="1"/>
    <col min="4107" max="4352" width="8.83203125" style="32"/>
    <col min="4353" max="4353" width="44.5" style="32" customWidth="1"/>
    <col min="4354" max="4354" width="7.83203125" style="32" customWidth="1"/>
    <col min="4355" max="4355" width="8.83203125" style="32"/>
    <col min="4356" max="4356" width="11" style="32" customWidth="1"/>
    <col min="4357" max="4357" width="8.83203125" style="32"/>
    <col min="4358" max="4358" width="15.1640625" style="32" customWidth="1"/>
    <col min="4359" max="4359" width="8.83203125" style="32"/>
    <col min="4360" max="4360" width="19.5" style="32" customWidth="1"/>
    <col min="4361" max="4361" width="8.83203125" style="32"/>
    <col min="4362" max="4362" width="19.5" style="32" customWidth="1"/>
    <col min="4363" max="4608" width="8.83203125" style="32"/>
    <col min="4609" max="4609" width="44.5" style="32" customWidth="1"/>
    <col min="4610" max="4610" width="7.83203125" style="32" customWidth="1"/>
    <col min="4611" max="4611" width="8.83203125" style="32"/>
    <col min="4612" max="4612" width="11" style="32" customWidth="1"/>
    <col min="4613" max="4613" width="8.83203125" style="32"/>
    <col min="4614" max="4614" width="15.1640625" style="32" customWidth="1"/>
    <col min="4615" max="4615" width="8.83203125" style="32"/>
    <col min="4616" max="4616" width="19.5" style="32" customWidth="1"/>
    <col min="4617" max="4617" width="8.83203125" style="32"/>
    <col min="4618" max="4618" width="19.5" style="32" customWidth="1"/>
    <col min="4619" max="4864" width="8.83203125" style="32"/>
    <col min="4865" max="4865" width="44.5" style="32" customWidth="1"/>
    <col min="4866" max="4866" width="7.83203125" style="32" customWidth="1"/>
    <col min="4867" max="4867" width="8.83203125" style="32"/>
    <col min="4868" max="4868" width="11" style="32" customWidth="1"/>
    <col min="4869" max="4869" width="8.83203125" style="32"/>
    <col min="4870" max="4870" width="15.1640625" style="32" customWidth="1"/>
    <col min="4871" max="4871" width="8.83203125" style="32"/>
    <col min="4872" max="4872" width="19.5" style="32" customWidth="1"/>
    <col min="4873" max="4873" width="8.83203125" style="32"/>
    <col min="4874" max="4874" width="19.5" style="32" customWidth="1"/>
    <col min="4875" max="5120" width="8.83203125" style="32"/>
    <col min="5121" max="5121" width="44.5" style="32" customWidth="1"/>
    <col min="5122" max="5122" width="7.83203125" style="32" customWidth="1"/>
    <col min="5123" max="5123" width="8.83203125" style="32"/>
    <col min="5124" max="5124" width="11" style="32" customWidth="1"/>
    <col min="5125" max="5125" width="8.83203125" style="32"/>
    <col min="5126" max="5126" width="15.1640625" style="32" customWidth="1"/>
    <col min="5127" max="5127" width="8.83203125" style="32"/>
    <col min="5128" max="5128" width="19.5" style="32" customWidth="1"/>
    <col min="5129" max="5129" width="8.83203125" style="32"/>
    <col min="5130" max="5130" width="19.5" style="32" customWidth="1"/>
    <col min="5131" max="5376" width="8.83203125" style="32"/>
    <col min="5377" max="5377" width="44.5" style="32" customWidth="1"/>
    <col min="5378" max="5378" width="7.83203125" style="32" customWidth="1"/>
    <col min="5379" max="5379" width="8.83203125" style="32"/>
    <col min="5380" max="5380" width="11" style="32" customWidth="1"/>
    <col min="5381" max="5381" width="8.83203125" style="32"/>
    <col min="5382" max="5382" width="15.1640625" style="32" customWidth="1"/>
    <col min="5383" max="5383" width="8.83203125" style="32"/>
    <col min="5384" max="5384" width="19.5" style="32" customWidth="1"/>
    <col min="5385" max="5385" width="8.83203125" style="32"/>
    <col min="5386" max="5386" width="19.5" style="32" customWidth="1"/>
    <col min="5387" max="5632" width="8.83203125" style="32"/>
    <col min="5633" max="5633" width="44.5" style="32" customWidth="1"/>
    <col min="5634" max="5634" width="7.83203125" style="32" customWidth="1"/>
    <col min="5635" max="5635" width="8.83203125" style="32"/>
    <col min="5636" max="5636" width="11" style="32" customWidth="1"/>
    <col min="5637" max="5637" width="8.83203125" style="32"/>
    <col min="5638" max="5638" width="15.1640625" style="32" customWidth="1"/>
    <col min="5639" max="5639" width="8.83203125" style="32"/>
    <col min="5640" max="5640" width="19.5" style="32" customWidth="1"/>
    <col min="5641" max="5641" width="8.83203125" style="32"/>
    <col min="5642" max="5642" width="19.5" style="32" customWidth="1"/>
    <col min="5643" max="5888" width="8.83203125" style="32"/>
    <col min="5889" max="5889" width="44.5" style="32" customWidth="1"/>
    <col min="5890" max="5890" width="7.83203125" style="32" customWidth="1"/>
    <col min="5891" max="5891" width="8.83203125" style="32"/>
    <col min="5892" max="5892" width="11" style="32" customWidth="1"/>
    <col min="5893" max="5893" width="8.83203125" style="32"/>
    <col min="5894" max="5894" width="15.1640625" style="32" customWidth="1"/>
    <col min="5895" max="5895" width="8.83203125" style="32"/>
    <col min="5896" max="5896" width="19.5" style="32" customWidth="1"/>
    <col min="5897" max="5897" width="8.83203125" style="32"/>
    <col min="5898" max="5898" width="19.5" style="32" customWidth="1"/>
    <col min="5899" max="6144" width="8.83203125" style="32"/>
    <col min="6145" max="6145" width="44.5" style="32" customWidth="1"/>
    <col min="6146" max="6146" width="7.83203125" style="32" customWidth="1"/>
    <col min="6147" max="6147" width="8.83203125" style="32"/>
    <col min="6148" max="6148" width="11" style="32" customWidth="1"/>
    <col min="6149" max="6149" width="8.83203125" style="32"/>
    <col min="6150" max="6150" width="15.1640625" style="32" customWidth="1"/>
    <col min="6151" max="6151" width="8.83203125" style="32"/>
    <col min="6152" max="6152" width="19.5" style="32" customWidth="1"/>
    <col min="6153" max="6153" width="8.83203125" style="32"/>
    <col min="6154" max="6154" width="19.5" style="32" customWidth="1"/>
    <col min="6155" max="6400" width="8.83203125" style="32"/>
    <col min="6401" max="6401" width="44.5" style="32" customWidth="1"/>
    <col min="6402" max="6402" width="7.83203125" style="32" customWidth="1"/>
    <col min="6403" max="6403" width="8.83203125" style="32"/>
    <col min="6404" max="6404" width="11" style="32" customWidth="1"/>
    <col min="6405" max="6405" width="8.83203125" style="32"/>
    <col min="6406" max="6406" width="15.1640625" style="32" customWidth="1"/>
    <col min="6407" max="6407" width="8.83203125" style="32"/>
    <col min="6408" max="6408" width="19.5" style="32" customWidth="1"/>
    <col min="6409" max="6409" width="8.83203125" style="32"/>
    <col min="6410" max="6410" width="19.5" style="32" customWidth="1"/>
    <col min="6411" max="6656" width="8.83203125" style="32"/>
    <col min="6657" max="6657" width="44.5" style="32" customWidth="1"/>
    <col min="6658" max="6658" width="7.83203125" style="32" customWidth="1"/>
    <col min="6659" max="6659" width="8.83203125" style="32"/>
    <col min="6660" max="6660" width="11" style="32" customWidth="1"/>
    <col min="6661" max="6661" width="8.83203125" style="32"/>
    <col min="6662" max="6662" width="15.1640625" style="32" customWidth="1"/>
    <col min="6663" max="6663" width="8.83203125" style="32"/>
    <col min="6664" max="6664" width="19.5" style="32" customWidth="1"/>
    <col min="6665" max="6665" width="8.83203125" style="32"/>
    <col min="6666" max="6666" width="19.5" style="32" customWidth="1"/>
    <col min="6667" max="6912" width="8.83203125" style="32"/>
    <col min="6913" max="6913" width="44.5" style="32" customWidth="1"/>
    <col min="6914" max="6914" width="7.83203125" style="32" customWidth="1"/>
    <col min="6915" max="6915" width="8.83203125" style="32"/>
    <col min="6916" max="6916" width="11" style="32" customWidth="1"/>
    <col min="6917" max="6917" width="8.83203125" style="32"/>
    <col min="6918" max="6918" width="15.1640625" style="32" customWidth="1"/>
    <col min="6919" max="6919" width="8.83203125" style="32"/>
    <col min="6920" max="6920" width="19.5" style="32" customWidth="1"/>
    <col min="6921" max="6921" width="8.83203125" style="32"/>
    <col min="6922" max="6922" width="19.5" style="32" customWidth="1"/>
    <col min="6923" max="7168" width="8.83203125" style="32"/>
    <col min="7169" max="7169" width="44.5" style="32" customWidth="1"/>
    <col min="7170" max="7170" width="7.83203125" style="32" customWidth="1"/>
    <col min="7171" max="7171" width="8.83203125" style="32"/>
    <col min="7172" max="7172" width="11" style="32" customWidth="1"/>
    <col min="7173" max="7173" width="8.83203125" style="32"/>
    <col min="7174" max="7174" width="15.1640625" style="32" customWidth="1"/>
    <col min="7175" max="7175" width="8.83203125" style="32"/>
    <col min="7176" max="7176" width="19.5" style="32" customWidth="1"/>
    <col min="7177" max="7177" width="8.83203125" style="32"/>
    <col min="7178" max="7178" width="19.5" style="32" customWidth="1"/>
    <col min="7179" max="7424" width="8.83203125" style="32"/>
    <col min="7425" max="7425" width="44.5" style="32" customWidth="1"/>
    <col min="7426" max="7426" width="7.83203125" style="32" customWidth="1"/>
    <col min="7427" max="7427" width="8.83203125" style="32"/>
    <col min="7428" max="7428" width="11" style="32" customWidth="1"/>
    <col min="7429" max="7429" width="8.83203125" style="32"/>
    <col min="7430" max="7430" width="15.1640625" style="32" customWidth="1"/>
    <col min="7431" max="7431" width="8.83203125" style="32"/>
    <col min="7432" max="7432" width="19.5" style="32" customWidth="1"/>
    <col min="7433" max="7433" width="8.83203125" style="32"/>
    <col min="7434" max="7434" width="19.5" style="32" customWidth="1"/>
    <col min="7435" max="7680" width="8.83203125" style="32"/>
    <col min="7681" max="7681" width="44.5" style="32" customWidth="1"/>
    <col min="7682" max="7682" width="7.83203125" style="32" customWidth="1"/>
    <col min="7683" max="7683" width="8.83203125" style="32"/>
    <col min="7684" max="7684" width="11" style="32" customWidth="1"/>
    <col min="7685" max="7685" width="8.83203125" style="32"/>
    <col min="7686" max="7686" width="15.1640625" style="32" customWidth="1"/>
    <col min="7687" max="7687" width="8.83203125" style="32"/>
    <col min="7688" max="7688" width="19.5" style="32" customWidth="1"/>
    <col min="7689" max="7689" width="8.83203125" style="32"/>
    <col min="7690" max="7690" width="19.5" style="32" customWidth="1"/>
    <col min="7691" max="7936" width="8.83203125" style="32"/>
    <col min="7937" max="7937" width="44.5" style="32" customWidth="1"/>
    <col min="7938" max="7938" width="7.83203125" style="32" customWidth="1"/>
    <col min="7939" max="7939" width="8.83203125" style="32"/>
    <col min="7940" max="7940" width="11" style="32" customWidth="1"/>
    <col min="7941" max="7941" width="8.83203125" style="32"/>
    <col min="7942" max="7942" width="15.1640625" style="32" customWidth="1"/>
    <col min="7943" max="7943" width="8.83203125" style="32"/>
    <col min="7944" max="7944" width="19.5" style="32" customWidth="1"/>
    <col min="7945" max="7945" width="8.83203125" style="32"/>
    <col min="7946" max="7946" width="19.5" style="32" customWidth="1"/>
    <col min="7947" max="8192" width="8.83203125" style="32"/>
    <col min="8193" max="8193" width="44.5" style="32" customWidth="1"/>
    <col min="8194" max="8194" width="7.83203125" style="32" customWidth="1"/>
    <col min="8195" max="8195" width="8.83203125" style="32"/>
    <col min="8196" max="8196" width="11" style="32" customWidth="1"/>
    <col min="8197" max="8197" width="8.83203125" style="32"/>
    <col min="8198" max="8198" width="15.1640625" style="32" customWidth="1"/>
    <col min="8199" max="8199" width="8.83203125" style="32"/>
    <col min="8200" max="8200" width="19.5" style="32" customWidth="1"/>
    <col min="8201" max="8201" width="8.83203125" style="32"/>
    <col min="8202" max="8202" width="19.5" style="32" customWidth="1"/>
    <col min="8203" max="8448" width="8.83203125" style="32"/>
    <col min="8449" max="8449" width="44.5" style="32" customWidth="1"/>
    <col min="8450" max="8450" width="7.83203125" style="32" customWidth="1"/>
    <col min="8451" max="8451" width="8.83203125" style="32"/>
    <col min="8452" max="8452" width="11" style="32" customWidth="1"/>
    <col min="8453" max="8453" width="8.83203125" style="32"/>
    <col min="8454" max="8454" width="15.1640625" style="32" customWidth="1"/>
    <col min="8455" max="8455" width="8.83203125" style="32"/>
    <col min="8456" max="8456" width="19.5" style="32" customWidth="1"/>
    <col min="8457" max="8457" width="8.83203125" style="32"/>
    <col min="8458" max="8458" width="19.5" style="32" customWidth="1"/>
    <col min="8459" max="8704" width="8.83203125" style="32"/>
    <col min="8705" max="8705" width="44.5" style="32" customWidth="1"/>
    <col min="8706" max="8706" width="7.83203125" style="32" customWidth="1"/>
    <col min="8707" max="8707" width="8.83203125" style="32"/>
    <col min="8708" max="8708" width="11" style="32" customWidth="1"/>
    <col min="8709" max="8709" width="8.83203125" style="32"/>
    <col min="8710" max="8710" width="15.1640625" style="32" customWidth="1"/>
    <col min="8711" max="8711" width="8.83203125" style="32"/>
    <col min="8712" max="8712" width="19.5" style="32" customWidth="1"/>
    <col min="8713" max="8713" width="8.83203125" style="32"/>
    <col min="8714" max="8714" width="19.5" style="32" customWidth="1"/>
    <col min="8715" max="8960" width="8.83203125" style="32"/>
    <col min="8961" max="8961" width="44.5" style="32" customWidth="1"/>
    <col min="8962" max="8962" width="7.83203125" style="32" customWidth="1"/>
    <col min="8963" max="8963" width="8.83203125" style="32"/>
    <col min="8964" max="8964" width="11" style="32" customWidth="1"/>
    <col min="8965" max="8965" width="8.83203125" style="32"/>
    <col min="8966" max="8966" width="15.1640625" style="32" customWidth="1"/>
    <col min="8967" max="8967" width="8.83203125" style="32"/>
    <col min="8968" max="8968" width="19.5" style="32" customWidth="1"/>
    <col min="8969" max="8969" width="8.83203125" style="32"/>
    <col min="8970" max="8970" width="19.5" style="32" customWidth="1"/>
    <col min="8971" max="9216" width="8.83203125" style="32"/>
    <col min="9217" max="9217" width="44.5" style="32" customWidth="1"/>
    <col min="9218" max="9218" width="7.83203125" style="32" customWidth="1"/>
    <col min="9219" max="9219" width="8.83203125" style="32"/>
    <col min="9220" max="9220" width="11" style="32" customWidth="1"/>
    <col min="9221" max="9221" width="8.83203125" style="32"/>
    <col min="9222" max="9222" width="15.1640625" style="32" customWidth="1"/>
    <col min="9223" max="9223" width="8.83203125" style="32"/>
    <col min="9224" max="9224" width="19.5" style="32" customWidth="1"/>
    <col min="9225" max="9225" width="8.83203125" style="32"/>
    <col min="9226" max="9226" width="19.5" style="32" customWidth="1"/>
    <col min="9227" max="9472" width="8.83203125" style="32"/>
    <col min="9473" max="9473" width="44.5" style="32" customWidth="1"/>
    <col min="9474" max="9474" width="7.83203125" style="32" customWidth="1"/>
    <col min="9475" max="9475" width="8.83203125" style="32"/>
    <col min="9476" max="9476" width="11" style="32" customWidth="1"/>
    <col min="9477" max="9477" width="8.83203125" style="32"/>
    <col min="9478" max="9478" width="15.1640625" style="32" customWidth="1"/>
    <col min="9479" max="9479" width="8.83203125" style="32"/>
    <col min="9480" max="9480" width="19.5" style="32" customWidth="1"/>
    <col min="9481" max="9481" width="8.83203125" style="32"/>
    <col min="9482" max="9482" width="19.5" style="32" customWidth="1"/>
    <col min="9483" max="9728" width="8.83203125" style="32"/>
    <col min="9729" max="9729" width="44.5" style="32" customWidth="1"/>
    <col min="9730" max="9730" width="7.83203125" style="32" customWidth="1"/>
    <col min="9731" max="9731" width="8.83203125" style="32"/>
    <col min="9732" max="9732" width="11" style="32" customWidth="1"/>
    <col min="9733" max="9733" width="8.83203125" style="32"/>
    <col min="9734" max="9734" width="15.1640625" style="32" customWidth="1"/>
    <col min="9735" max="9735" width="8.83203125" style="32"/>
    <col min="9736" max="9736" width="19.5" style="32" customWidth="1"/>
    <col min="9737" max="9737" width="8.83203125" style="32"/>
    <col min="9738" max="9738" width="19.5" style="32" customWidth="1"/>
    <col min="9739" max="9984" width="8.83203125" style="32"/>
    <col min="9985" max="9985" width="44.5" style="32" customWidth="1"/>
    <col min="9986" max="9986" width="7.83203125" style="32" customWidth="1"/>
    <col min="9987" max="9987" width="8.83203125" style="32"/>
    <col min="9988" max="9988" width="11" style="32" customWidth="1"/>
    <col min="9989" max="9989" width="8.83203125" style="32"/>
    <col min="9990" max="9990" width="15.1640625" style="32" customWidth="1"/>
    <col min="9991" max="9991" width="8.83203125" style="32"/>
    <col min="9992" max="9992" width="19.5" style="32" customWidth="1"/>
    <col min="9993" max="9993" width="8.83203125" style="32"/>
    <col min="9994" max="9994" width="19.5" style="32" customWidth="1"/>
    <col min="9995" max="10240" width="8.83203125" style="32"/>
    <col min="10241" max="10241" width="44.5" style="32" customWidth="1"/>
    <col min="10242" max="10242" width="7.83203125" style="32" customWidth="1"/>
    <col min="10243" max="10243" width="8.83203125" style="32"/>
    <col min="10244" max="10244" width="11" style="32" customWidth="1"/>
    <col min="10245" max="10245" width="8.83203125" style="32"/>
    <col min="10246" max="10246" width="15.1640625" style="32" customWidth="1"/>
    <col min="10247" max="10247" width="8.83203125" style="32"/>
    <col min="10248" max="10248" width="19.5" style="32" customWidth="1"/>
    <col min="10249" max="10249" width="8.83203125" style="32"/>
    <col min="10250" max="10250" width="19.5" style="32" customWidth="1"/>
    <col min="10251" max="10496" width="8.83203125" style="32"/>
    <col min="10497" max="10497" width="44.5" style="32" customWidth="1"/>
    <col min="10498" max="10498" width="7.83203125" style="32" customWidth="1"/>
    <col min="10499" max="10499" width="8.83203125" style="32"/>
    <col min="10500" max="10500" width="11" style="32" customWidth="1"/>
    <col min="10501" max="10501" width="8.83203125" style="32"/>
    <col min="10502" max="10502" width="15.1640625" style="32" customWidth="1"/>
    <col min="10503" max="10503" width="8.83203125" style="32"/>
    <col min="10504" max="10504" width="19.5" style="32" customWidth="1"/>
    <col min="10505" max="10505" width="8.83203125" style="32"/>
    <col min="10506" max="10506" width="19.5" style="32" customWidth="1"/>
    <col min="10507" max="10752" width="8.83203125" style="32"/>
    <col min="10753" max="10753" width="44.5" style="32" customWidth="1"/>
    <col min="10754" max="10754" width="7.83203125" style="32" customWidth="1"/>
    <col min="10755" max="10755" width="8.83203125" style="32"/>
    <col min="10756" max="10756" width="11" style="32" customWidth="1"/>
    <col min="10757" max="10757" width="8.83203125" style="32"/>
    <col min="10758" max="10758" width="15.1640625" style="32" customWidth="1"/>
    <col min="10759" max="10759" width="8.83203125" style="32"/>
    <col min="10760" max="10760" width="19.5" style="32" customWidth="1"/>
    <col min="10761" max="10761" width="8.83203125" style="32"/>
    <col min="10762" max="10762" width="19.5" style="32" customWidth="1"/>
    <col min="10763" max="11008" width="8.83203125" style="32"/>
    <col min="11009" max="11009" width="44.5" style="32" customWidth="1"/>
    <col min="11010" max="11010" width="7.83203125" style="32" customWidth="1"/>
    <col min="11011" max="11011" width="8.83203125" style="32"/>
    <col min="11012" max="11012" width="11" style="32" customWidth="1"/>
    <col min="11013" max="11013" width="8.83203125" style="32"/>
    <col min="11014" max="11014" width="15.1640625" style="32" customWidth="1"/>
    <col min="11015" max="11015" width="8.83203125" style="32"/>
    <col min="11016" max="11016" width="19.5" style="32" customWidth="1"/>
    <col min="11017" max="11017" width="8.83203125" style="32"/>
    <col min="11018" max="11018" width="19.5" style="32" customWidth="1"/>
    <col min="11019" max="11264" width="8.83203125" style="32"/>
    <col min="11265" max="11265" width="44.5" style="32" customWidth="1"/>
    <col min="11266" max="11266" width="7.83203125" style="32" customWidth="1"/>
    <col min="11267" max="11267" width="8.83203125" style="32"/>
    <col min="11268" max="11268" width="11" style="32" customWidth="1"/>
    <col min="11269" max="11269" width="8.83203125" style="32"/>
    <col min="11270" max="11270" width="15.1640625" style="32" customWidth="1"/>
    <col min="11271" max="11271" width="8.83203125" style="32"/>
    <col min="11272" max="11272" width="19.5" style="32" customWidth="1"/>
    <col min="11273" max="11273" width="8.83203125" style="32"/>
    <col min="11274" max="11274" width="19.5" style="32" customWidth="1"/>
    <col min="11275" max="11520" width="8.83203125" style="32"/>
    <col min="11521" max="11521" width="44.5" style="32" customWidth="1"/>
    <col min="11522" max="11522" width="7.83203125" style="32" customWidth="1"/>
    <col min="11523" max="11523" width="8.83203125" style="32"/>
    <col min="11524" max="11524" width="11" style="32" customWidth="1"/>
    <col min="11525" max="11525" width="8.83203125" style="32"/>
    <col min="11526" max="11526" width="15.1640625" style="32" customWidth="1"/>
    <col min="11527" max="11527" width="8.83203125" style="32"/>
    <col min="11528" max="11528" width="19.5" style="32" customWidth="1"/>
    <col min="11529" max="11529" width="8.83203125" style="32"/>
    <col min="11530" max="11530" width="19.5" style="32" customWidth="1"/>
    <col min="11531" max="11776" width="8.83203125" style="32"/>
    <col min="11777" max="11777" width="44.5" style="32" customWidth="1"/>
    <col min="11778" max="11778" width="7.83203125" style="32" customWidth="1"/>
    <col min="11779" max="11779" width="8.83203125" style="32"/>
    <col min="11780" max="11780" width="11" style="32" customWidth="1"/>
    <col min="11781" max="11781" width="8.83203125" style="32"/>
    <col min="11782" max="11782" width="15.1640625" style="32" customWidth="1"/>
    <col min="11783" max="11783" width="8.83203125" style="32"/>
    <col min="11784" max="11784" width="19.5" style="32" customWidth="1"/>
    <col min="11785" max="11785" width="8.83203125" style="32"/>
    <col min="11786" max="11786" width="19.5" style="32" customWidth="1"/>
    <col min="11787" max="12032" width="8.83203125" style="32"/>
    <col min="12033" max="12033" width="44.5" style="32" customWidth="1"/>
    <col min="12034" max="12034" width="7.83203125" style="32" customWidth="1"/>
    <col min="12035" max="12035" width="8.83203125" style="32"/>
    <col min="12036" max="12036" width="11" style="32" customWidth="1"/>
    <col min="12037" max="12037" width="8.83203125" style="32"/>
    <col min="12038" max="12038" width="15.1640625" style="32" customWidth="1"/>
    <col min="12039" max="12039" width="8.83203125" style="32"/>
    <col min="12040" max="12040" width="19.5" style="32" customWidth="1"/>
    <col min="12041" max="12041" width="8.83203125" style="32"/>
    <col min="12042" max="12042" width="19.5" style="32" customWidth="1"/>
    <col min="12043" max="12288" width="8.83203125" style="32"/>
    <col min="12289" max="12289" width="44.5" style="32" customWidth="1"/>
    <col min="12290" max="12290" width="7.83203125" style="32" customWidth="1"/>
    <col min="12291" max="12291" width="8.83203125" style="32"/>
    <col min="12292" max="12292" width="11" style="32" customWidth="1"/>
    <col min="12293" max="12293" width="8.83203125" style="32"/>
    <col min="12294" max="12294" width="15.1640625" style="32" customWidth="1"/>
    <col min="12295" max="12295" width="8.83203125" style="32"/>
    <col min="12296" max="12296" width="19.5" style="32" customWidth="1"/>
    <col min="12297" max="12297" width="8.83203125" style="32"/>
    <col min="12298" max="12298" width="19.5" style="32" customWidth="1"/>
    <col min="12299" max="12544" width="8.83203125" style="32"/>
    <col min="12545" max="12545" width="44.5" style="32" customWidth="1"/>
    <col min="12546" max="12546" width="7.83203125" style="32" customWidth="1"/>
    <col min="12547" max="12547" width="8.83203125" style="32"/>
    <col min="12548" max="12548" width="11" style="32" customWidth="1"/>
    <col min="12549" max="12549" width="8.83203125" style="32"/>
    <col min="12550" max="12550" width="15.1640625" style="32" customWidth="1"/>
    <col min="12551" max="12551" width="8.83203125" style="32"/>
    <col min="12552" max="12552" width="19.5" style="32" customWidth="1"/>
    <col min="12553" max="12553" width="8.83203125" style="32"/>
    <col min="12554" max="12554" width="19.5" style="32" customWidth="1"/>
    <col min="12555" max="12800" width="8.83203125" style="32"/>
    <col min="12801" max="12801" width="44.5" style="32" customWidth="1"/>
    <col min="12802" max="12802" width="7.83203125" style="32" customWidth="1"/>
    <col min="12803" max="12803" width="8.83203125" style="32"/>
    <col min="12804" max="12804" width="11" style="32" customWidth="1"/>
    <col min="12805" max="12805" width="8.83203125" style="32"/>
    <col min="12806" max="12806" width="15.1640625" style="32" customWidth="1"/>
    <col min="12807" max="12807" width="8.83203125" style="32"/>
    <col min="12808" max="12808" width="19.5" style="32" customWidth="1"/>
    <col min="12809" max="12809" width="8.83203125" style="32"/>
    <col min="12810" max="12810" width="19.5" style="32" customWidth="1"/>
    <col min="12811" max="13056" width="8.83203125" style="32"/>
    <col min="13057" max="13057" width="44.5" style="32" customWidth="1"/>
    <col min="13058" max="13058" width="7.83203125" style="32" customWidth="1"/>
    <col min="13059" max="13059" width="8.83203125" style="32"/>
    <col min="13060" max="13060" width="11" style="32" customWidth="1"/>
    <col min="13061" max="13061" width="8.83203125" style="32"/>
    <col min="13062" max="13062" width="15.1640625" style="32" customWidth="1"/>
    <col min="13063" max="13063" width="8.83203125" style="32"/>
    <col min="13064" max="13064" width="19.5" style="32" customWidth="1"/>
    <col min="13065" max="13065" width="8.83203125" style="32"/>
    <col min="13066" max="13066" width="19.5" style="32" customWidth="1"/>
    <col min="13067" max="13312" width="8.83203125" style="32"/>
    <col min="13313" max="13313" width="44.5" style="32" customWidth="1"/>
    <col min="13314" max="13314" width="7.83203125" style="32" customWidth="1"/>
    <col min="13315" max="13315" width="8.83203125" style="32"/>
    <col min="13316" max="13316" width="11" style="32" customWidth="1"/>
    <col min="13317" max="13317" width="8.83203125" style="32"/>
    <col min="13318" max="13318" width="15.1640625" style="32" customWidth="1"/>
    <col min="13319" max="13319" width="8.83203125" style="32"/>
    <col min="13320" max="13320" width="19.5" style="32" customWidth="1"/>
    <col min="13321" max="13321" width="8.83203125" style="32"/>
    <col min="13322" max="13322" width="19.5" style="32" customWidth="1"/>
    <col min="13323" max="13568" width="8.83203125" style="32"/>
    <col min="13569" max="13569" width="44.5" style="32" customWidth="1"/>
    <col min="13570" max="13570" width="7.83203125" style="32" customWidth="1"/>
    <col min="13571" max="13571" width="8.83203125" style="32"/>
    <col min="13572" max="13572" width="11" style="32" customWidth="1"/>
    <col min="13573" max="13573" width="8.83203125" style="32"/>
    <col min="13574" max="13574" width="15.1640625" style="32" customWidth="1"/>
    <col min="13575" max="13575" width="8.83203125" style="32"/>
    <col min="13576" max="13576" width="19.5" style="32" customWidth="1"/>
    <col min="13577" max="13577" width="8.83203125" style="32"/>
    <col min="13578" max="13578" width="19.5" style="32" customWidth="1"/>
    <col min="13579" max="13824" width="8.83203125" style="32"/>
    <col min="13825" max="13825" width="44.5" style="32" customWidth="1"/>
    <col min="13826" max="13826" width="7.83203125" style="32" customWidth="1"/>
    <col min="13827" max="13827" width="8.83203125" style="32"/>
    <col min="13828" max="13828" width="11" style="32" customWidth="1"/>
    <col min="13829" max="13829" width="8.83203125" style="32"/>
    <col min="13830" max="13830" width="15.1640625" style="32" customWidth="1"/>
    <col min="13831" max="13831" width="8.83203125" style="32"/>
    <col min="13832" max="13832" width="19.5" style="32" customWidth="1"/>
    <col min="13833" max="13833" width="8.83203125" style="32"/>
    <col min="13834" max="13834" width="19.5" style="32" customWidth="1"/>
    <col min="13835" max="14080" width="8.83203125" style="32"/>
    <col min="14081" max="14081" width="44.5" style="32" customWidth="1"/>
    <col min="14082" max="14082" width="7.83203125" style="32" customWidth="1"/>
    <col min="14083" max="14083" width="8.83203125" style="32"/>
    <col min="14084" max="14084" width="11" style="32" customWidth="1"/>
    <col min="14085" max="14085" width="8.83203125" style="32"/>
    <col min="14086" max="14086" width="15.1640625" style="32" customWidth="1"/>
    <col min="14087" max="14087" width="8.83203125" style="32"/>
    <col min="14088" max="14088" width="19.5" style="32" customWidth="1"/>
    <col min="14089" max="14089" width="8.83203125" style="32"/>
    <col min="14090" max="14090" width="19.5" style="32" customWidth="1"/>
    <col min="14091" max="14336" width="8.83203125" style="32"/>
    <col min="14337" max="14337" width="44.5" style="32" customWidth="1"/>
    <col min="14338" max="14338" width="7.83203125" style="32" customWidth="1"/>
    <col min="14339" max="14339" width="8.83203125" style="32"/>
    <col min="14340" max="14340" width="11" style="32" customWidth="1"/>
    <col min="14341" max="14341" width="8.83203125" style="32"/>
    <col min="14342" max="14342" width="15.1640625" style="32" customWidth="1"/>
    <col min="14343" max="14343" width="8.83203125" style="32"/>
    <col min="14344" max="14344" width="19.5" style="32" customWidth="1"/>
    <col min="14345" max="14345" width="8.83203125" style="32"/>
    <col min="14346" max="14346" width="19.5" style="32" customWidth="1"/>
    <col min="14347" max="14592" width="8.83203125" style="32"/>
    <col min="14593" max="14593" width="44.5" style="32" customWidth="1"/>
    <col min="14594" max="14594" width="7.83203125" style="32" customWidth="1"/>
    <col min="14595" max="14595" width="8.83203125" style="32"/>
    <col min="14596" max="14596" width="11" style="32" customWidth="1"/>
    <col min="14597" max="14597" width="8.83203125" style="32"/>
    <col min="14598" max="14598" width="15.1640625" style="32" customWidth="1"/>
    <col min="14599" max="14599" width="8.83203125" style="32"/>
    <col min="14600" max="14600" width="19.5" style="32" customWidth="1"/>
    <col min="14601" max="14601" width="8.83203125" style="32"/>
    <col min="14602" max="14602" width="19.5" style="32" customWidth="1"/>
    <col min="14603" max="14848" width="8.83203125" style="32"/>
    <col min="14849" max="14849" width="44.5" style="32" customWidth="1"/>
    <col min="14850" max="14850" width="7.83203125" style="32" customWidth="1"/>
    <col min="14851" max="14851" width="8.83203125" style="32"/>
    <col min="14852" max="14852" width="11" style="32" customWidth="1"/>
    <col min="14853" max="14853" width="8.83203125" style="32"/>
    <col min="14854" max="14854" width="15.1640625" style="32" customWidth="1"/>
    <col min="14855" max="14855" width="8.83203125" style="32"/>
    <col min="14856" max="14856" width="19.5" style="32" customWidth="1"/>
    <col min="14857" max="14857" width="8.83203125" style="32"/>
    <col min="14858" max="14858" width="19.5" style="32" customWidth="1"/>
    <col min="14859" max="15104" width="8.83203125" style="32"/>
    <col min="15105" max="15105" width="44.5" style="32" customWidth="1"/>
    <col min="15106" max="15106" width="7.83203125" style="32" customWidth="1"/>
    <col min="15107" max="15107" width="8.83203125" style="32"/>
    <col min="15108" max="15108" width="11" style="32" customWidth="1"/>
    <col min="15109" max="15109" width="8.83203125" style="32"/>
    <col min="15110" max="15110" width="15.1640625" style="32" customWidth="1"/>
    <col min="15111" max="15111" width="8.83203125" style="32"/>
    <col min="15112" max="15112" width="19.5" style="32" customWidth="1"/>
    <col min="15113" max="15113" width="8.83203125" style="32"/>
    <col min="15114" max="15114" width="19.5" style="32" customWidth="1"/>
    <col min="15115" max="15360" width="8.83203125" style="32"/>
    <col min="15361" max="15361" width="44.5" style="32" customWidth="1"/>
    <col min="15362" max="15362" width="7.83203125" style="32" customWidth="1"/>
    <col min="15363" max="15363" width="8.83203125" style="32"/>
    <col min="15364" max="15364" width="11" style="32" customWidth="1"/>
    <col min="15365" max="15365" width="8.83203125" style="32"/>
    <col min="15366" max="15366" width="15.1640625" style="32" customWidth="1"/>
    <col min="15367" max="15367" width="8.83203125" style="32"/>
    <col min="15368" max="15368" width="19.5" style="32" customWidth="1"/>
    <col min="15369" max="15369" width="8.83203125" style="32"/>
    <col min="15370" max="15370" width="19.5" style="32" customWidth="1"/>
    <col min="15371" max="15616" width="8.83203125" style="32"/>
    <col min="15617" max="15617" width="44.5" style="32" customWidth="1"/>
    <col min="15618" max="15618" width="7.83203125" style="32" customWidth="1"/>
    <col min="15619" max="15619" width="8.83203125" style="32"/>
    <col min="15620" max="15620" width="11" style="32" customWidth="1"/>
    <col min="15621" max="15621" width="8.83203125" style="32"/>
    <col min="15622" max="15622" width="15.1640625" style="32" customWidth="1"/>
    <col min="15623" max="15623" width="8.83203125" style="32"/>
    <col min="15624" max="15624" width="19.5" style="32" customWidth="1"/>
    <col min="15625" max="15625" width="8.83203125" style="32"/>
    <col min="15626" max="15626" width="19.5" style="32" customWidth="1"/>
    <col min="15627" max="15872" width="8.83203125" style="32"/>
    <col min="15873" max="15873" width="44.5" style="32" customWidth="1"/>
    <col min="15874" max="15874" width="7.83203125" style="32" customWidth="1"/>
    <col min="15875" max="15875" width="8.83203125" style="32"/>
    <col min="15876" max="15876" width="11" style="32" customWidth="1"/>
    <col min="15877" max="15877" width="8.83203125" style="32"/>
    <col min="15878" max="15878" width="15.1640625" style="32" customWidth="1"/>
    <col min="15879" max="15879" width="8.83203125" style="32"/>
    <col min="15880" max="15880" width="19.5" style="32" customWidth="1"/>
    <col min="15881" max="15881" width="8.83203125" style="32"/>
    <col min="15882" max="15882" width="19.5" style="32" customWidth="1"/>
    <col min="15883" max="16128" width="8.83203125" style="32"/>
    <col min="16129" max="16129" width="44.5" style="32" customWidth="1"/>
    <col min="16130" max="16130" width="7.83203125" style="32" customWidth="1"/>
    <col min="16131" max="16131" width="8.83203125" style="32"/>
    <col min="16132" max="16132" width="11" style="32" customWidth="1"/>
    <col min="16133" max="16133" width="8.83203125" style="32"/>
    <col min="16134" max="16134" width="15.1640625" style="32" customWidth="1"/>
    <col min="16135" max="16135" width="8.83203125" style="32"/>
    <col min="16136" max="16136" width="19.5" style="32" customWidth="1"/>
    <col min="16137" max="16137" width="8.83203125" style="32"/>
    <col min="16138" max="16138" width="19.5" style="32" customWidth="1"/>
    <col min="16139" max="16384" width="8.83203125" style="32"/>
  </cols>
  <sheetData>
    <row r="1" spans="1:10">
      <c r="A1" s="31" t="s">
        <v>268</v>
      </c>
      <c r="H1" s="33"/>
      <c r="I1" s="33"/>
      <c r="J1" s="33"/>
    </row>
    <row r="2" spans="1:10" s="34" customFormat="1">
      <c r="A2" s="32" t="s">
        <v>150</v>
      </c>
      <c r="B2" s="135"/>
      <c r="C2" s="135"/>
      <c r="D2" s="135"/>
      <c r="E2" s="135"/>
      <c r="F2" s="135"/>
      <c r="G2" s="135"/>
      <c r="H2" s="33"/>
      <c r="I2" s="33"/>
      <c r="J2" s="33"/>
    </row>
    <row r="3" spans="1:10" s="34" customFormat="1">
      <c r="A3" s="34" t="s">
        <v>270</v>
      </c>
      <c r="B3" s="135"/>
      <c r="C3" s="135"/>
      <c r="D3" s="135"/>
      <c r="E3" s="135"/>
      <c r="F3" s="135"/>
      <c r="G3" s="135"/>
      <c r="H3" s="33"/>
      <c r="I3" s="33"/>
      <c r="J3" s="33"/>
    </row>
    <row r="4" spans="1:10" s="34" customFormat="1">
      <c r="H4" s="33"/>
      <c r="I4" s="33"/>
      <c r="J4" s="33"/>
    </row>
    <row r="5" spans="1:10">
      <c r="A5" s="34" t="s">
        <v>271</v>
      </c>
      <c r="H5" s="33"/>
      <c r="I5" s="33"/>
      <c r="J5" s="33"/>
    </row>
    <row r="6" spans="1:10" s="34" customFormat="1">
      <c r="A6" s="34" t="s">
        <v>272</v>
      </c>
      <c r="B6" s="135"/>
      <c r="C6" s="135"/>
      <c r="D6" s="135"/>
      <c r="E6" s="135"/>
      <c r="F6" s="135"/>
      <c r="G6" s="135"/>
      <c r="H6" s="33"/>
      <c r="I6" s="33"/>
      <c r="J6" s="33"/>
    </row>
    <row r="7" spans="1:10" s="34" customFormat="1">
      <c r="A7" s="34" t="s">
        <v>273</v>
      </c>
      <c r="B7" s="135"/>
      <c r="C7" s="135"/>
      <c r="D7" s="135"/>
      <c r="E7" s="135"/>
      <c r="F7" s="135"/>
      <c r="G7" s="135"/>
      <c r="H7" s="33"/>
      <c r="I7" s="33"/>
      <c r="J7" s="33"/>
    </row>
    <row r="8" spans="1:10" s="34" customFormat="1">
      <c r="A8" s="35" t="s">
        <v>274</v>
      </c>
      <c r="B8" s="136"/>
      <c r="C8" s="137"/>
      <c r="D8" s="137"/>
      <c r="E8" s="137"/>
      <c r="F8" s="137"/>
      <c r="G8" s="138"/>
      <c r="H8" s="33"/>
      <c r="I8" s="33"/>
      <c r="J8" s="33"/>
    </row>
    <row r="9" spans="1:10" s="34" customFormat="1">
      <c r="A9" s="34" t="s">
        <v>276</v>
      </c>
      <c r="B9" s="135"/>
      <c r="C9" s="135"/>
      <c r="D9" s="135"/>
      <c r="E9" s="135"/>
      <c r="F9" s="135"/>
      <c r="G9" s="135"/>
      <c r="H9" s="33"/>
      <c r="I9" s="33"/>
      <c r="J9" s="33"/>
    </row>
    <row r="10" spans="1:10" s="34" customFormat="1">
      <c r="A10" s="34" t="s">
        <v>277</v>
      </c>
      <c r="B10" s="135"/>
      <c r="C10" s="135"/>
      <c r="D10" s="135"/>
      <c r="E10" s="135"/>
      <c r="F10" s="135"/>
      <c r="G10" s="135"/>
      <c r="H10" s="33"/>
      <c r="I10" s="33"/>
      <c r="J10" s="33"/>
    </row>
    <row r="11" spans="1:10" s="34" customFormat="1">
      <c r="A11" s="35" t="s">
        <v>278</v>
      </c>
      <c r="B11" s="136"/>
      <c r="C11" s="137"/>
      <c r="D11" s="137"/>
      <c r="E11" s="137"/>
      <c r="F11" s="137"/>
      <c r="G11" s="138"/>
      <c r="H11" s="33"/>
      <c r="I11" s="33"/>
      <c r="J11" s="33"/>
    </row>
    <row r="12" spans="1:10" s="34" customFormat="1">
      <c r="A12" s="35"/>
      <c r="B12" s="36"/>
      <c r="C12" s="36"/>
      <c r="D12" s="36"/>
      <c r="E12" s="36"/>
      <c r="F12" s="36"/>
      <c r="G12" s="36"/>
      <c r="H12" s="33"/>
      <c r="I12" s="33"/>
      <c r="J12" s="33"/>
    </row>
    <row r="13" spans="1:10" s="34" customFormat="1">
      <c r="H13" s="33"/>
      <c r="I13" s="33"/>
      <c r="J13" s="33"/>
    </row>
    <row r="14" spans="1:10">
      <c r="A14" s="32" t="s">
        <v>151</v>
      </c>
      <c r="B14" s="139"/>
      <c r="C14" s="140"/>
      <c r="D14" s="141"/>
      <c r="H14" s="33"/>
      <c r="I14" s="33"/>
      <c r="J14" s="33"/>
    </row>
    <row r="15" spans="1:10">
      <c r="B15" s="76"/>
      <c r="C15" s="76"/>
      <c r="D15" s="76"/>
      <c r="H15" s="33"/>
      <c r="I15" s="33"/>
      <c r="J15" s="33"/>
    </row>
    <row r="16" spans="1:10">
      <c r="A16" s="32" t="s">
        <v>123</v>
      </c>
      <c r="B16" s="145"/>
      <c r="C16" s="146"/>
      <c r="D16" s="147"/>
      <c r="H16" s="33"/>
      <c r="I16" s="33"/>
      <c r="J16" s="33"/>
    </row>
    <row r="17" spans="1:10">
      <c r="B17" s="77"/>
      <c r="C17" s="77"/>
      <c r="D17" s="77"/>
      <c r="H17" s="33"/>
      <c r="I17" s="33"/>
      <c r="J17" s="33"/>
    </row>
    <row r="18" spans="1:10">
      <c r="A18" s="32" t="s">
        <v>124</v>
      </c>
      <c r="B18" s="139"/>
      <c r="C18" s="140"/>
      <c r="D18" s="141"/>
      <c r="H18" s="33"/>
      <c r="I18" s="33"/>
      <c r="J18" s="33"/>
    </row>
    <row r="19" spans="1:10">
      <c r="B19" s="139"/>
      <c r="C19" s="140"/>
      <c r="D19" s="141"/>
      <c r="H19" s="33"/>
      <c r="I19" s="33"/>
      <c r="J19" s="33"/>
    </row>
    <row r="20" spans="1:10">
      <c r="B20" s="139"/>
      <c r="C20" s="140"/>
      <c r="D20" s="141"/>
      <c r="H20" s="33"/>
      <c r="I20" s="33"/>
      <c r="J20" s="33"/>
    </row>
    <row r="21" spans="1:10">
      <c r="B21" s="139"/>
      <c r="C21" s="140"/>
      <c r="D21" s="141"/>
      <c r="H21" s="33"/>
      <c r="I21" s="33"/>
      <c r="J21" s="33"/>
    </row>
    <row r="22" spans="1:10">
      <c r="H22" s="33"/>
      <c r="I22" s="33"/>
      <c r="J22" s="33"/>
    </row>
    <row r="23" spans="1:10">
      <c r="A23" s="32" t="s">
        <v>280</v>
      </c>
      <c r="C23" s="37"/>
      <c r="H23" s="33"/>
      <c r="I23" s="33"/>
      <c r="J23" s="33"/>
    </row>
    <row r="24" spans="1:10">
      <c r="A24" s="32" t="s">
        <v>281</v>
      </c>
      <c r="B24" s="38"/>
    </row>
    <row r="25" spans="1:10">
      <c r="A25" s="34" t="s">
        <v>282</v>
      </c>
      <c r="B25" s="38"/>
    </row>
    <row r="26" spans="1:10">
      <c r="A26" s="34" t="s">
        <v>283</v>
      </c>
      <c r="B26" s="38"/>
    </row>
    <row r="27" spans="1:10">
      <c r="A27" s="34" t="s">
        <v>284</v>
      </c>
      <c r="B27" s="38"/>
    </row>
    <row r="28" spans="1:10">
      <c r="A28" s="34" t="s">
        <v>285</v>
      </c>
      <c r="B28" s="38"/>
    </row>
    <row r="29" spans="1:10">
      <c r="A29" s="34" t="s">
        <v>286</v>
      </c>
      <c r="B29" s="38"/>
    </row>
    <row r="30" spans="1:10">
      <c r="H30" s="33"/>
      <c r="I30" s="33"/>
      <c r="J30" s="33"/>
    </row>
    <row r="31" spans="1:10">
      <c r="A31" s="39" t="s">
        <v>125</v>
      </c>
      <c r="B31" s="33"/>
      <c r="C31" s="33"/>
      <c r="D31" s="33"/>
      <c r="E31" s="33"/>
      <c r="F31" s="33"/>
      <c r="G31" s="33"/>
      <c r="H31" s="33"/>
      <c r="I31" s="33"/>
      <c r="J31" s="33"/>
    </row>
    <row r="32" spans="1:10" ht="27.75" customHeight="1">
      <c r="A32" s="143" t="s">
        <v>19</v>
      </c>
      <c r="B32" s="144"/>
      <c r="C32" s="144"/>
      <c r="D32" s="144"/>
      <c r="E32" s="144"/>
      <c r="F32" s="144"/>
      <c r="G32" s="144"/>
      <c r="H32" s="144"/>
      <c r="I32" s="144"/>
      <c r="J32" s="144"/>
    </row>
    <row r="33" spans="1:10" ht="39.75" customHeight="1" thickBot="1">
      <c r="A33" s="78"/>
      <c r="B33" s="79" t="s">
        <v>289</v>
      </c>
      <c r="C33" s="79"/>
      <c r="D33" s="79" t="s">
        <v>69</v>
      </c>
      <c r="E33" s="79"/>
      <c r="F33" s="80" t="s">
        <v>70</v>
      </c>
      <c r="G33" s="79"/>
      <c r="H33" s="80" t="s">
        <v>20</v>
      </c>
      <c r="I33" s="79"/>
      <c r="J33" s="81" t="s">
        <v>21</v>
      </c>
    </row>
    <row r="34" spans="1:10" ht="13.5" thickTop="1">
      <c r="A34" s="82" t="s">
        <v>244</v>
      </c>
      <c r="B34" s="43"/>
      <c r="C34" s="44"/>
      <c r="D34" s="43"/>
      <c r="E34" s="44"/>
      <c r="F34" s="43"/>
      <c r="G34" s="44"/>
      <c r="H34" s="43"/>
      <c r="I34" s="33"/>
    </row>
    <row r="35" spans="1:10">
      <c r="A35" s="83"/>
      <c r="B35" s="43"/>
      <c r="C35" s="44"/>
      <c r="D35" s="43"/>
      <c r="E35" s="44"/>
      <c r="F35" s="43"/>
      <c r="G35" s="44"/>
      <c r="H35" s="43"/>
      <c r="I35" s="33"/>
    </row>
    <row r="36" spans="1:10">
      <c r="A36" s="84" t="s">
        <v>22</v>
      </c>
      <c r="B36" s="38"/>
      <c r="D36" s="38"/>
      <c r="F36" s="38"/>
      <c r="H36" s="38"/>
      <c r="J36" s="38"/>
    </row>
    <row r="37" spans="1:10">
      <c r="A37" s="84"/>
      <c r="B37" s="43"/>
      <c r="C37" s="85"/>
      <c r="D37" s="43"/>
      <c r="E37" s="85"/>
      <c r="F37" s="43"/>
      <c r="H37" s="38"/>
      <c r="J37" s="38"/>
    </row>
    <row r="38" spans="1:10">
      <c r="A38" s="84"/>
      <c r="B38" s="43"/>
      <c r="C38" s="85"/>
      <c r="D38" s="43"/>
      <c r="E38" s="85"/>
      <c r="F38" s="43"/>
      <c r="H38" s="38"/>
      <c r="J38" s="38"/>
    </row>
    <row r="39" spans="1:10">
      <c r="A39" s="84"/>
      <c r="B39" s="43"/>
      <c r="C39" s="85"/>
      <c r="D39" s="43"/>
      <c r="E39" s="85"/>
      <c r="F39" s="43"/>
      <c r="H39" s="38"/>
      <c r="J39" s="38"/>
    </row>
    <row r="40" spans="1:10">
      <c r="A40" s="84"/>
      <c r="B40" s="43"/>
      <c r="C40" s="85"/>
      <c r="D40" s="43"/>
      <c r="E40" s="85"/>
      <c r="F40" s="43"/>
      <c r="H40" s="38"/>
      <c r="J40" s="38"/>
    </row>
    <row r="41" spans="1:10">
      <c r="A41" s="84"/>
      <c r="B41" s="43"/>
      <c r="C41" s="85"/>
      <c r="D41" s="43"/>
      <c r="E41" s="85"/>
      <c r="F41" s="43"/>
      <c r="H41" s="38"/>
      <c r="J41" s="38"/>
    </row>
    <row r="42" spans="1:10">
      <c r="A42" s="44"/>
      <c r="B42" s="44"/>
      <c r="C42" s="44"/>
      <c r="D42" s="44"/>
      <c r="E42" s="44"/>
      <c r="F42" s="44"/>
      <c r="G42" s="33"/>
    </row>
    <row r="43" spans="1:10">
      <c r="A43" s="84" t="s">
        <v>23</v>
      </c>
      <c r="B43" s="38"/>
      <c r="D43" s="38"/>
      <c r="F43" s="38"/>
      <c r="H43" s="38"/>
      <c r="J43" s="38"/>
    </row>
    <row r="44" spans="1:10">
      <c r="A44" s="84"/>
      <c r="B44" s="43"/>
      <c r="C44" s="85"/>
      <c r="D44" s="43"/>
      <c r="E44" s="85"/>
      <c r="F44" s="43"/>
      <c r="H44" s="38"/>
      <c r="J44" s="38"/>
    </row>
    <row r="45" spans="1:10">
      <c r="A45" s="84"/>
      <c r="B45" s="43"/>
      <c r="C45" s="85"/>
      <c r="D45" s="43"/>
      <c r="E45" s="85"/>
      <c r="F45" s="43"/>
      <c r="H45" s="38"/>
      <c r="J45" s="38"/>
    </row>
    <row r="46" spans="1:10">
      <c r="A46" s="84"/>
      <c r="B46" s="43"/>
      <c r="C46" s="85"/>
      <c r="D46" s="43"/>
      <c r="E46" s="85"/>
      <c r="F46" s="43"/>
      <c r="H46" s="38"/>
      <c r="J46" s="38"/>
    </row>
    <row r="47" spans="1:10">
      <c r="A47" s="84"/>
      <c r="B47" s="43"/>
      <c r="C47" s="85"/>
      <c r="D47" s="43"/>
      <c r="E47" s="85"/>
      <c r="F47" s="43"/>
      <c r="H47" s="38"/>
      <c r="J47" s="38"/>
    </row>
    <row r="48" spans="1:10">
      <c r="A48" s="84"/>
      <c r="B48" s="43"/>
      <c r="C48" s="85"/>
      <c r="D48" s="43"/>
      <c r="E48" s="85"/>
      <c r="F48" s="43"/>
      <c r="H48" s="38"/>
      <c r="J48" s="38"/>
    </row>
    <row r="49" spans="1:10">
      <c r="A49" s="42"/>
      <c r="B49" s="43"/>
      <c r="C49" s="44"/>
      <c r="D49" s="43"/>
      <c r="E49" s="44"/>
      <c r="F49" s="33"/>
      <c r="G49" s="33"/>
    </row>
    <row r="50" spans="1:10">
      <c r="A50" s="84" t="s">
        <v>24</v>
      </c>
      <c r="B50" s="38"/>
      <c r="D50" s="38"/>
      <c r="F50" s="38"/>
      <c r="H50" s="38"/>
      <c r="J50" s="38"/>
    </row>
    <row r="51" spans="1:10">
      <c r="A51" s="84"/>
      <c r="B51" s="43"/>
      <c r="C51" s="85"/>
      <c r="D51" s="43"/>
      <c r="E51" s="85"/>
      <c r="F51" s="43"/>
      <c r="H51" s="38"/>
      <c r="J51" s="38"/>
    </row>
    <row r="52" spans="1:10">
      <c r="A52" s="84"/>
      <c r="B52" s="43"/>
      <c r="C52" s="85"/>
      <c r="D52" s="43"/>
      <c r="E52" s="85"/>
      <c r="F52" s="43"/>
      <c r="H52" s="38"/>
      <c r="J52" s="38"/>
    </row>
    <row r="53" spans="1:10">
      <c r="A53" s="84"/>
      <c r="B53" s="43"/>
      <c r="C53" s="85"/>
      <c r="D53" s="43"/>
      <c r="E53" s="85"/>
      <c r="F53" s="43"/>
      <c r="H53" s="38"/>
      <c r="J53" s="38"/>
    </row>
    <row r="54" spans="1:10">
      <c r="A54" s="84"/>
      <c r="B54" s="43"/>
      <c r="C54" s="85"/>
      <c r="D54" s="43"/>
      <c r="E54" s="85"/>
      <c r="F54" s="43"/>
      <c r="H54" s="38"/>
      <c r="J54" s="38"/>
    </row>
    <row r="55" spans="1:10">
      <c r="A55" s="84"/>
      <c r="B55" s="43"/>
      <c r="C55" s="85"/>
      <c r="D55" s="43"/>
      <c r="E55" s="85"/>
      <c r="F55" s="43"/>
      <c r="H55" s="38"/>
      <c r="J55" s="38"/>
    </row>
    <row r="56" spans="1:10">
      <c r="A56" s="84"/>
      <c r="B56" s="43"/>
      <c r="C56" s="85"/>
      <c r="D56" s="43"/>
      <c r="E56" s="85"/>
      <c r="F56" s="43"/>
      <c r="H56" s="43"/>
      <c r="J56" s="43"/>
    </row>
    <row r="57" spans="1:10">
      <c r="A57" s="84"/>
      <c r="B57" s="43"/>
      <c r="C57" s="85"/>
      <c r="D57" s="43"/>
      <c r="E57" s="85"/>
      <c r="F57" s="43"/>
      <c r="H57" s="86" t="s">
        <v>25</v>
      </c>
      <c r="J57" s="43"/>
    </row>
    <row r="59" spans="1:10">
      <c r="A59" s="84" t="s">
        <v>26</v>
      </c>
      <c r="B59" s="38"/>
      <c r="D59" s="38"/>
      <c r="F59" s="38"/>
      <c r="H59" s="38"/>
      <c r="J59" s="38"/>
    </row>
    <row r="60" spans="1:10">
      <c r="A60" s="84"/>
      <c r="B60" s="43"/>
      <c r="C60" s="85"/>
      <c r="D60" s="43"/>
      <c r="E60" s="85"/>
      <c r="F60" s="43"/>
      <c r="H60" s="38"/>
      <c r="J60" s="38"/>
    </row>
    <row r="61" spans="1:10">
      <c r="A61" s="84"/>
      <c r="B61" s="43"/>
      <c r="C61" s="85"/>
      <c r="D61" s="43"/>
      <c r="E61" s="85"/>
      <c r="F61" s="43"/>
      <c r="H61" s="38"/>
      <c r="J61" s="38"/>
    </row>
    <row r="62" spans="1:10">
      <c r="A62" s="84"/>
      <c r="B62" s="43"/>
      <c r="C62" s="85"/>
      <c r="D62" s="43"/>
      <c r="E62" s="85"/>
      <c r="F62" s="43"/>
      <c r="H62" s="38"/>
      <c r="J62" s="38"/>
    </row>
    <row r="63" spans="1:10">
      <c r="A63" s="84"/>
      <c r="B63" s="43"/>
      <c r="C63" s="85"/>
      <c r="D63" s="43"/>
      <c r="E63" s="85"/>
      <c r="F63" s="43"/>
      <c r="H63" s="38"/>
      <c r="J63" s="38"/>
    </row>
    <row r="64" spans="1:10">
      <c r="A64" s="84"/>
      <c r="B64" s="43"/>
      <c r="C64" s="85"/>
      <c r="D64" s="43"/>
      <c r="E64" s="85"/>
      <c r="F64" s="43"/>
      <c r="H64" s="38"/>
      <c r="J64" s="38"/>
    </row>
    <row r="66" spans="1:10" ht="39.75" customHeight="1" thickBot="1">
      <c r="A66" s="78"/>
      <c r="B66" s="79" t="s">
        <v>289</v>
      </c>
      <c r="C66" s="79"/>
      <c r="D66" s="79" t="s">
        <v>69</v>
      </c>
      <c r="E66" s="79"/>
      <c r="F66" s="80" t="s">
        <v>70</v>
      </c>
      <c r="G66" s="79"/>
      <c r="H66" s="80" t="s">
        <v>20</v>
      </c>
      <c r="I66" s="79"/>
      <c r="J66" s="81" t="s">
        <v>21</v>
      </c>
    </row>
    <row r="67" spans="1:10" ht="14" thickTop="1">
      <c r="A67" s="82" t="s">
        <v>27</v>
      </c>
      <c r="B67" s="43"/>
      <c r="C67" s="44"/>
      <c r="D67" s="43"/>
      <c r="E67" s="44"/>
      <c r="F67" s="43"/>
      <c r="G67" s="44"/>
      <c r="H67" s="43"/>
      <c r="I67" s="33"/>
    </row>
    <row r="68" spans="1:10">
      <c r="A68" s="83"/>
      <c r="B68" s="43"/>
      <c r="C68" s="44"/>
      <c r="D68" s="43"/>
      <c r="E68" s="44"/>
      <c r="F68" s="43"/>
      <c r="G68" s="44"/>
      <c r="H68" s="43"/>
      <c r="I68" s="33"/>
    </row>
    <row r="69" spans="1:10">
      <c r="A69" s="84" t="s">
        <v>28</v>
      </c>
      <c r="B69" s="38"/>
      <c r="D69" s="38"/>
      <c r="F69" s="38"/>
      <c r="H69" s="38"/>
      <c r="J69" s="38"/>
    </row>
    <row r="70" spans="1:10">
      <c r="A70" s="84"/>
      <c r="B70" s="43"/>
      <c r="C70" s="85"/>
      <c r="D70" s="43"/>
      <c r="E70" s="85"/>
      <c r="F70" s="43"/>
      <c r="H70" s="38"/>
      <c r="J70" s="38"/>
    </row>
    <row r="71" spans="1:10">
      <c r="A71" s="84"/>
      <c r="B71" s="43"/>
      <c r="C71" s="85"/>
      <c r="D71" s="43"/>
      <c r="E71" s="85"/>
      <c r="F71" s="43"/>
      <c r="H71" s="38"/>
      <c r="J71" s="38"/>
    </row>
    <row r="72" spans="1:10">
      <c r="A72" s="84"/>
      <c r="B72" s="43"/>
      <c r="C72" s="85"/>
      <c r="D72" s="43"/>
      <c r="E72" s="85"/>
      <c r="F72" s="43"/>
      <c r="H72" s="38"/>
      <c r="J72" s="38"/>
    </row>
    <row r="73" spans="1:10">
      <c r="A73" s="84"/>
      <c r="B73" s="43"/>
      <c r="C73" s="85"/>
      <c r="D73" s="43"/>
      <c r="E73" s="85"/>
      <c r="F73" s="43"/>
      <c r="H73" s="38"/>
      <c r="J73" s="38"/>
    </row>
    <row r="74" spans="1:10">
      <c r="A74" s="84"/>
      <c r="B74" s="43"/>
      <c r="C74" s="85"/>
      <c r="D74" s="43"/>
      <c r="E74" s="85"/>
      <c r="F74" s="43"/>
      <c r="H74" s="38"/>
      <c r="J74" s="38"/>
    </row>
    <row r="75" spans="1:10">
      <c r="A75" s="44"/>
      <c r="B75" s="44"/>
      <c r="C75" s="44"/>
      <c r="D75" s="44"/>
      <c r="E75" s="44"/>
      <c r="F75" s="44"/>
      <c r="G75" s="33"/>
    </row>
    <row r="76" spans="1:10">
      <c r="A76" s="84" t="s">
        <v>29</v>
      </c>
      <c r="B76" s="38"/>
      <c r="D76" s="38"/>
      <c r="F76" s="38"/>
      <c r="H76" s="38"/>
      <c r="J76" s="38"/>
    </row>
    <row r="77" spans="1:10">
      <c r="A77" s="84"/>
      <c r="B77" s="43"/>
      <c r="C77" s="85"/>
      <c r="D77" s="43"/>
      <c r="E77" s="85"/>
      <c r="F77" s="43"/>
      <c r="H77" s="38"/>
      <c r="J77" s="38"/>
    </row>
    <row r="78" spans="1:10">
      <c r="A78" s="84"/>
      <c r="B78" s="43"/>
      <c r="C78" s="85"/>
      <c r="D78" s="43"/>
      <c r="E78" s="85"/>
      <c r="F78" s="43"/>
      <c r="H78" s="38"/>
      <c r="J78" s="38"/>
    </row>
    <row r="79" spans="1:10">
      <c r="A79" s="84"/>
      <c r="B79" s="43"/>
      <c r="C79" s="85"/>
      <c r="D79" s="43"/>
      <c r="E79" s="85"/>
      <c r="F79" s="43"/>
      <c r="H79" s="38"/>
      <c r="J79" s="38"/>
    </row>
    <row r="80" spans="1:10">
      <c r="A80" s="84"/>
      <c r="B80" s="43"/>
      <c r="C80" s="85"/>
      <c r="D80" s="43"/>
      <c r="E80" s="85"/>
      <c r="F80" s="43"/>
      <c r="H80" s="38"/>
      <c r="J80" s="38"/>
    </row>
    <row r="81" spans="1:10">
      <c r="A81" s="84"/>
      <c r="B81" s="43"/>
      <c r="C81" s="85"/>
      <c r="D81" s="43"/>
      <c r="E81" s="85"/>
      <c r="F81" s="43"/>
      <c r="H81" s="38"/>
      <c r="J81" s="38"/>
    </row>
    <row r="82" spans="1:10">
      <c r="A82" s="42"/>
      <c r="B82" s="43"/>
      <c r="C82" s="44"/>
      <c r="D82" s="43"/>
      <c r="E82" s="44"/>
      <c r="F82" s="33"/>
      <c r="G82" s="33"/>
    </row>
    <row r="83" spans="1:10">
      <c r="A83" s="84" t="s">
        <v>30</v>
      </c>
      <c r="B83" s="38"/>
      <c r="D83" s="38"/>
      <c r="F83" s="38"/>
      <c r="H83" s="38"/>
      <c r="J83" s="38"/>
    </row>
    <row r="84" spans="1:10">
      <c r="A84" s="84"/>
      <c r="B84" s="43"/>
      <c r="C84" s="85"/>
      <c r="D84" s="43"/>
      <c r="E84" s="85"/>
      <c r="F84" s="43"/>
      <c r="H84" s="38"/>
      <c r="J84" s="38"/>
    </row>
    <row r="85" spans="1:10">
      <c r="A85" s="84"/>
      <c r="B85" s="43"/>
      <c r="C85" s="85"/>
      <c r="D85" s="43"/>
      <c r="E85" s="85"/>
      <c r="F85" s="43"/>
      <c r="H85" s="38"/>
      <c r="J85" s="38"/>
    </row>
    <row r="86" spans="1:10">
      <c r="A86" s="84"/>
      <c r="B86" s="43"/>
      <c r="C86" s="85"/>
      <c r="D86" s="43"/>
      <c r="E86" s="85"/>
      <c r="F86" s="43"/>
      <c r="H86" s="38"/>
      <c r="J86" s="38"/>
    </row>
    <row r="87" spans="1:10">
      <c r="A87" s="84"/>
      <c r="B87" s="43"/>
      <c r="C87" s="85"/>
      <c r="D87" s="43"/>
      <c r="E87" s="85"/>
      <c r="F87" s="43"/>
      <c r="H87" s="38"/>
      <c r="J87" s="38"/>
    </row>
    <row r="88" spans="1:10">
      <c r="A88" s="84"/>
      <c r="B88" s="43"/>
      <c r="C88" s="85"/>
      <c r="D88" s="43"/>
      <c r="E88" s="85"/>
      <c r="F88" s="43"/>
      <c r="H88" s="38"/>
      <c r="J88" s="38"/>
    </row>
    <row r="89" spans="1:10">
      <c r="A89" s="84"/>
      <c r="B89" s="43"/>
      <c r="C89" s="85"/>
      <c r="D89" s="43"/>
      <c r="E89" s="85"/>
      <c r="F89" s="43"/>
      <c r="H89" s="43"/>
      <c r="J89" s="43"/>
    </row>
    <row r="90" spans="1:10">
      <c r="A90" s="84"/>
      <c r="B90" s="43"/>
      <c r="C90" s="85"/>
      <c r="D90" s="43"/>
      <c r="E90" s="85"/>
      <c r="F90" s="43"/>
      <c r="H90" s="87"/>
      <c r="J90" s="43"/>
    </row>
    <row r="91" spans="1:10" ht="39.75" customHeight="1" thickBot="1">
      <c r="A91" s="78"/>
      <c r="B91" s="79" t="s">
        <v>289</v>
      </c>
      <c r="C91" s="79"/>
      <c r="D91" s="79" t="s">
        <v>69</v>
      </c>
      <c r="E91" s="79"/>
      <c r="F91" s="80" t="s">
        <v>70</v>
      </c>
      <c r="G91" s="79"/>
      <c r="H91" s="80" t="s">
        <v>20</v>
      </c>
      <c r="I91" s="79"/>
      <c r="J91" s="81" t="s">
        <v>21</v>
      </c>
    </row>
    <row r="92" spans="1:10" ht="13.5" thickTop="1">
      <c r="A92" s="82" t="s">
        <v>196</v>
      </c>
      <c r="B92" s="43"/>
      <c r="C92" s="44"/>
      <c r="D92" s="43"/>
      <c r="E92" s="44"/>
      <c r="F92" s="43"/>
      <c r="G92" s="44"/>
      <c r="H92" s="43"/>
      <c r="I92" s="33"/>
    </row>
    <row r="93" spans="1:10">
      <c r="A93" s="83"/>
      <c r="B93" s="43"/>
      <c r="C93" s="44"/>
      <c r="D93" s="43"/>
      <c r="E93" s="44"/>
      <c r="F93" s="43"/>
      <c r="G93" s="44"/>
      <c r="H93" s="43"/>
      <c r="I93" s="33"/>
    </row>
    <row r="94" spans="1:10">
      <c r="A94" s="84" t="s">
        <v>31</v>
      </c>
      <c r="B94" s="38"/>
      <c r="D94" s="38"/>
      <c r="F94" s="38"/>
      <c r="H94" s="38"/>
      <c r="J94" s="38"/>
    </row>
    <row r="95" spans="1:10">
      <c r="A95" s="84"/>
      <c r="B95" s="43"/>
      <c r="C95" s="85"/>
      <c r="D95" s="43"/>
      <c r="E95" s="85"/>
      <c r="F95" s="43"/>
      <c r="H95" s="38"/>
      <c r="J95" s="38"/>
    </row>
    <row r="96" spans="1:10">
      <c r="A96" s="84"/>
      <c r="B96" s="43"/>
      <c r="C96" s="85"/>
      <c r="D96" s="43"/>
      <c r="E96" s="85"/>
      <c r="F96" s="43"/>
      <c r="H96" s="38"/>
      <c r="J96" s="38"/>
    </row>
    <row r="97" spans="1:10">
      <c r="A97" s="84"/>
      <c r="B97" s="43"/>
      <c r="C97" s="85"/>
      <c r="D97" s="43"/>
      <c r="E97" s="85"/>
      <c r="F97" s="43"/>
      <c r="H97" s="38"/>
      <c r="J97" s="38"/>
    </row>
    <row r="98" spans="1:10">
      <c r="A98" s="84"/>
      <c r="B98" s="43"/>
      <c r="C98" s="85"/>
      <c r="D98" s="43"/>
      <c r="E98" s="85"/>
      <c r="F98" s="43"/>
      <c r="H98" s="38"/>
      <c r="J98" s="38"/>
    </row>
    <row r="99" spans="1:10">
      <c r="A99" s="84"/>
      <c r="B99" s="43"/>
      <c r="C99" s="85"/>
      <c r="D99" s="43"/>
      <c r="E99" s="85"/>
      <c r="F99" s="43"/>
      <c r="H99" s="38"/>
      <c r="J99" s="38"/>
    </row>
  </sheetData>
  <mergeCells count="15">
    <mergeCell ref="B9:G9"/>
    <mergeCell ref="B2:G2"/>
    <mergeCell ref="B3:G3"/>
    <mergeCell ref="B6:G6"/>
    <mergeCell ref="B7:G7"/>
    <mergeCell ref="B8:G8"/>
    <mergeCell ref="B20:D20"/>
    <mergeCell ref="B21:D21"/>
    <mergeCell ref="A32:J32"/>
    <mergeCell ref="B10:G10"/>
    <mergeCell ref="B11:G11"/>
    <mergeCell ref="B14:D14"/>
    <mergeCell ref="B16:D16"/>
    <mergeCell ref="B18:D18"/>
    <mergeCell ref="B19:D19"/>
  </mergeCells>
  <phoneticPr fontId="18" type="noConversion"/>
  <pageMargins left="0.75" right="0.75" top="1" bottom="1" header="0.5" footer="0.5"/>
  <headerFooter alignWithMargins="0"/>
  <extLst>
    <ext xmlns:mx="http://schemas.microsoft.com/office/mac/excel/2008/main" uri="http://schemas.microsoft.com/office/mac/excel/2008/main">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published="0" enableFormatConditionsCalculation="0"/>
  <dimension ref="A1:N68"/>
  <sheetViews>
    <sheetView topLeftCell="A52" workbookViewId="0">
      <selection activeCell="A81" sqref="A81"/>
    </sheetView>
  </sheetViews>
  <sheetFormatPr baseColWidth="10" defaultColWidth="8.83203125" defaultRowHeight="12"/>
  <cols>
    <col min="1" max="1" width="57" style="32" customWidth="1"/>
    <col min="2" max="2" width="7.83203125" style="32" customWidth="1"/>
    <col min="3" max="3" width="8.83203125" style="32"/>
    <col min="4" max="4" width="11" style="32" customWidth="1"/>
    <col min="5" max="5" width="8.83203125" style="32"/>
    <col min="6" max="6" width="18.5" style="32" customWidth="1"/>
    <col min="7" max="7" width="8.83203125" style="32"/>
    <col min="8" max="8" width="19" style="32" bestFit="1" customWidth="1"/>
    <col min="9" max="9" width="8.83203125" style="32"/>
    <col min="10" max="10" width="16.5" style="32" bestFit="1" customWidth="1"/>
    <col min="11" max="11" width="8.83203125" style="32"/>
    <col min="12" max="12" width="14.5" style="32" customWidth="1"/>
    <col min="13" max="13" width="8.83203125" style="32"/>
    <col min="14" max="14" width="17.5" style="32" customWidth="1"/>
    <col min="15" max="16384" width="8.83203125" style="32"/>
  </cols>
  <sheetData>
    <row r="1" spans="1:10">
      <c r="A1" s="31" t="s">
        <v>268</v>
      </c>
      <c r="H1" s="33"/>
      <c r="I1" s="33"/>
      <c r="J1" s="33"/>
    </row>
    <row r="2" spans="1:10" s="34" customFormat="1">
      <c r="A2" s="32" t="s">
        <v>150</v>
      </c>
      <c r="B2" s="135"/>
      <c r="C2" s="135"/>
      <c r="D2" s="135"/>
      <c r="E2" s="135"/>
      <c r="F2" s="135"/>
      <c r="G2" s="135"/>
      <c r="H2" s="33"/>
      <c r="I2" s="33"/>
      <c r="J2" s="33"/>
    </row>
    <row r="3" spans="1:10" s="34" customFormat="1">
      <c r="A3" s="34" t="s">
        <v>270</v>
      </c>
      <c r="B3" s="135"/>
      <c r="C3" s="135"/>
      <c r="D3" s="135"/>
      <c r="E3" s="135"/>
      <c r="F3" s="135"/>
      <c r="G3" s="135"/>
      <c r="H3" s="33"/>
      <c r="I3" s="33"/>
      <c r="J3" s="33"/>
    </row>
    <row r="4" spans="1:10" s="34" customFormat="1">
      <c r="H4" s="33"/>
      <c r="I4" s="33"/>
      <c r="J4" s="33"/>
    </row>
    <row r="5" spans="1:10">
      <c r="A5" s="34" t="s">
        <v>271</v>
      </c>
      <c r="H5" s="33"/>
      <c r="I5" s="33"/>
      <c r="J5" s="33"/>
    </row>
    <row r="6" spans="1:10" s="34" customFormat="1">
      <c r="A6" s="34" t="s">
        <v>272</v>
      </c>
      <c r="B6" s="135"/>
      <c r="C6" s="135"/>
      <c r="D6" s="135"/>
      <c r="E6" s="135"/>
      <c r="F6" s="135"/>
      <c r="G6" s="135"/>
      <c r="H6" s="33"/>
      <c r="I6" s="33"/>
      <c r="J6" s="33"/>
    </row>
    <row r="7" spans="1:10" s="34" customFormat="1">
      <c r="A7" s="34" t="s">
        <v>273</v>
      </c>
      <c r="B7" s="135"/>
      <c r="C7" s="135"/>
      <c r="D7" s="135"/>
      <c r="E7" s="135"/>
      <c r="F7" s="135"/>
      <c r="G7" s="135"/>
      <c r="H7" s="33"/>
      <c r="I7" s="33"/>
      <c r="J7" s="33"/>
    </row>
    <row r="8" spans="1:10" s="34" customFormat="1">
      <c r="A8" s="35" t="s">
        <v>274</v>
      </c>
      <c r="B8" s="136"/>
      <c r="C8" s="137"/>
      <c r="D8" s="137"/>
      <c r="E8" s="137"/>
      <c r="F8" s="137"/>
      <c r="G8" s="138"/>
      <c r="H8" s="33"/>
      <c r="I8" s="33"/>
      <c r="J8" s="33"/>
    </row>
    <row r="9" spans="1:10" s="34" customFormat="1">
      <c r="A9" s="34" t="s">
        <v>276</v>
      </c>
      <c r="B9" s="135"/>
      <c r="C9" s="135"/>
      <c r="D9" s="135"/>
      <c r="E9" s="135"/>
      <c r="F9" s="135"/>
      <c r="G9" s="135"/>
      <c r="H9" s="33"/>
      <c r="I9" s="33"/>
      <c r="J9" s="33"/>
    </row>
    <row r="10" spans="1:10" s="34" customFormat="1">
      <c r="A10" s="34" t="s">
        <v>277</v>
      </c>
      <c r="B10" s="135"/>
      <c r="C10" s="135"/>
      <c r="D10" s="135"/>
      <c r="E10" s="135"/>
      <c r="F10" s="135"/>
      <c r="G10" s="135"/>
      <c r="H10" s="33"/>
      <c r="I10" s="33"/>
      <c r="J10" s="33"/>
    </row>
    <row r="11" spans="1:10" s="34" customFormat="1">
      <c r="A11" s="35" t="s">
        <v>278</v>
      </c>
      <c r="B11" s="136"/>
      <c r="C11" s="137"/>
      <c r="D11" s="137"/>
      <c r="E11" s="137"/>
      <c r="F11" s="137"/>
      <c r="G11" s="138"/>
      <c r="H11" s="33"/>
      <c r="I11" s="33"/>
      <c r="J11" s="33"/>
    </row>
    <row r="12" spans="1:10" s="34" customFormat="1">
      <c r="A12" s="35"/>
      <c r="B12" s="36"/>
      <c r="C12" s="36"/>
      <c r="D12" s="36"/>
      <c r="E12" s="36"/>
      <c r="F12" s="36"/>
      <c r="G12" s="36"/>
      <c r="H12" s="33"/>
      <c r="I12" s="33"/>
      <c r="J12" s="33"/>
    </row>
    <row r="13" spans="1:10" s="34" customFormat="1">
      <c r="H13" s="33"/>
      <c r="I13" s="33"/>
      <c r="J13" s="33"/>
    </row>
    <row r="14" spans="1:10">
      <c r="A14" s="32" t="s">
        <v>151</v>
      </c>
      <c r="B14" s="139"/>
      <c r="C14" s="140"/>
      <c r="D14" s="141"/>
      <c r="H14" s="33"/>
      <c r="I14" s="33"/>
      <c r="J14" s="33"/>
    </row>
    <row r="15" spans="1:10">
      <c r="H15" s="33"/>
      <c r="I15" s="33"/>
      <c r="J15" s="33"/>
    </row>
    <row r="16" spans="1:10">
      <c r="A16" s="32" t="s">
        <v>280</v>
      </c>
      <c r="C16" s="37"/>
      <c r="H16" s="33"/>
      <c r="I16" s="33"/>
      <c r="J16" s="33"/>
    </row>
    <row r="17" spans="1:14">
      <c r="A17" s="32" t="s">
        <v>281</v>
      </c>
      <c r="B17" s="38"/>
    </row>
    <row r="18" spans="1:14">
      <c r="A18" s="34" t="s">
        <v>282</v>
      </c>
      <c r="B18" s="38"/>
    </row>
    <row r="19" spans="1:14">
      <c r="A19" s="34" t="s">
        <v>283</v>
      </c>
      <c r="B19" s="38"/>
    </row>
    <row r="20" spans="1:14">
      <c r="A20" s="34" t="s">
        <v>284</v>
      </c>
      <c r="B20" s="38"/>
    </row>
    <row r="21" spans="1:14">
      <c r="A21" s="34" t="s">
        <v>285</v>
      </c>
      <c r="B21" s="38"/>
    </row>
    <row r="22" spans="1:14">
      <c r="A22" s="34" t="s">
        <v>286</v>
      </c>
      <c r="B22" s="38"/>
    </row>
    <row r="23" spans="1:14">
      <c r="A23" s="34"/>
      <c r="B23" s="43"/>
    </row>
    <row r="24" spans="1:14">
      <c r="H24" s="33"/>
      <c r="I24" s="33"/>
      <c r="J24" s="33"/>
    </row>
    <row r="25" spans="1:14">
      <c r="A25" s="39" t="s">
        <v>32</v>
      </c>
      <c r="B25" s="33"/>
      <c r="C25" s="33"/>
      <c r="D25" s="33"/>
      <c r="E25" s="33"/>
      <c r="F25" s="33"/>
      <c r="G25" s="33"/>
      <c r="H25" s="33"/>
      <c r="I25" s="33"/>
      <c r="J25" s="33"/>
    </row>
    <row r="26" spans="1:14">
      <c r="A26" s="65" t="s">
        <v>33</v>
      </c>
      <c r="B26" s="33"/>
      <c r="C26" s="33"/>
      <c r="D26" s="33"/>
      <c r="E26" s="33"/>
      <c r="F26" s="33"/>
      <c r="G26" s="33"/>
      <c r="H26" s="33"/>
      <c r="I26" s="33"/>
      <c r="J26" s="33"/>
    </row>
    <row r="27" spans="1:14" ht="12" customHeight="1">
      <c r="A27" s="40"/>
      <c r="B27" s="37" t="s">
        <v>289</v>
      </c>
      <c r="C27" s="33"/>
      <c r="D27" s="70" t="s">
        <v>69</v>
      </c>
      <c r="E27" s="33"/>
      <c r="F27" s="67"/>
      <c r="G27" s="33"/>
      <c r="H27" s="65"/>
      <c r="I27" s="33"/>
      <c r="N27" s="74"/>
    </row>
    <row r="28" spans="1:14" ht="15">
      <c r="A28" s="88" t="s">
        <v>34</v>
      </c>
      <c r="B28" s="38"/>
      <c r="D28" s="38"/>
    </row>
    <row r="29" spans="1:14">
      <c r="A29" s="33"/>
      <c r="B29" s="33"/>
      <c r="C29" s="33"/>
      <c r="D29" s="33"/>
      <c r="E29" s="33"/>
      <c r="F29" s="33"/>
      <c r="G29" s="33"/>
    </row>
    <row r="30" spans="1:14">
      <c r="A30" s="89" t="s">
        <v>35</v>
      </c>
      <c r="B30" s="37" t="s">
        <v>289</v>
      </c>
      <c r="C30" s="33"/>
      <c r="D30" s="70" t="s">
        <v>69</v>
      </c>
      <c r="E30" s="33"/>
      <c r="F30" s="67" t="s">
        <v>36</v>
      </c>
      <c r="G30" s="33"/>
      <c r="H30" s="65" t="s">
        <v>37</v>
      </c>
      <c r="I30" s="33"/>
      <c r="J30" s="72" t="s">
        <v>38</v>
      </c>
      <c r="L30" s="32" t="s">
        <v>39</v>
      </c>
      <c r="N30" s="32" t="s">
        <v>40</v>
      </c>
    </row>
    <row r="31" spans="1:14">
      <c r="A31" s="90" t="s">
        <v>41</v>
      </c>
      <c r="B31" s="38"/>
      <c r="C31" s="33"/>
      <c r="D31" s="38"/>
      <c r="E31" s="33"/>
      <c r="F31" s="38"/>
      <c r="G31" s="33"/>
      <c r="H31" s="38"/>
      <c r="I31" s="33"/>
      <c r="J31" s="38"/>
      <c r="L31" s="91"/>
      <c r="N31" s="91"/>
    </row>
    <row r="32" spans="1:14">
      <c r="A32" s="92" t="s">
        <v>42</v>
      </c>
      <c r="B32" s="38"/>
      <c r="C32" s="33"/>
      <c r="D32" s="38"/>
      <c r="E32" s="33"/>
      <c r="F32" s="38"/>
      <c r="G32" s="33"/>
      <c r="H32" s="38"/>
      <c r="J32" s="38"/>
      <c r="L32" s="91"/>
      <c r="N32" s="91"/>
    </row>
    <row r="33" spans="1:14">
      <c r="A33" s="32" t="s">
        <v>43</v>
      </c>
      <c r="B33" s="93"/>
      <c r="C33" s="33"/>
      <c r="D33" s="93"/>
      <c r="E33" s="33"/>
      <c r="F33" s="93"/>
      <c r="G33" s="33"/>
      <c r="H33" s="93"/>
      <c r="J33" s="93"/>
      <c r="L33" s="94"/>
      <c r="N33" s="94"/>
    </row>
    <row r="34" spans="1:14">
      <c r="A34" s="95" t="s">
        <v>44</v>
      </c>
      <c r="B34" s="148"/>
      <c r="C34" s="149"/>
      <c r="D34" s="149"/>
      <c r="E34" s="149"/>
      <c r="F34" s="149"/>
      <c r="G34" s="149"/>
      <c r="H34" s="149"/>
      <c r="I34" s="149"/>
      <c r="J34" s="149"/>
      <c r="K34" s="149"/>
      <c r="L34" s="149"/>
      <c r="M34" s="149"/>
      <c r="N34" s="150"/>
    </row>
    <row r="36" spans="1:14">
      <c r="A36" s="31" t="s">
        <v>45</v>
      </c>
      <c r="B36" s="37" t="s">
        <v>289</v>
      </c>
      <c r="C36" s="33"/>
      <c r="D36" s="70" t="s">
        <v>69</v>
      </c>
      <c r="E36" s="33"/>
      <c r="F36" s="67" t="s">
        <v>36</v>
      </c>
      <c r="G36" s="33"/>
      <c r="H36" s="65" t="s">
        <v>37</v>
      </c>
      <c r="I36" s="33"/>
      <c r="J36" s="72" t="s">
        <v>38</v>
      </c>
      <c r="L36" s="32" t="s">
        <v>39</v>
      </c>
      <c r="N36" s="32" t="s">
        <v>40</v>
      </c>
    </row>
    <row r="37" spans="1:14">
      <c r="A37" s="90" t="s">
        <v>41</v>
      </c>
      <c r="B37" s="38"/>
      <c r="C37" s="33"/>
      <c r="D37" s="38"/>
      <c r="E37" s="33"/>
      <c r="F37" s="38"/>
      <c r="G37" s="33"/>
      <c r="H37" s="38"/>
      <c r="I37" s="33"/>
      <c r="J37" s="38"/>
      <c r="L37" s="91"/>
      <c r="N37" s="91"/>
    </row>
    <row r="38" spans="1:14">
      <c r="A38" s="92" t="s">
        <v>42</v>
      </c>
      <c r="B38" s="38"/>
      <c r="C38" s="33"/>
      <c r="D38" s="38"/>
      <c r="E38" s="33"/>
      <c r="F38" s="38"/>
      <c r="G38" s="33"/>
      <c r="H38" s="38"/>
      <c r="J38" s="38"/>
      <c r="L38" s="91"/>
      <c r="N38" s="91"/>
    </row>
    <row r="39" spans="1:14">
      <c r="A39" s="32" t="s">
        <v>43</v>
      </c>
      <c r="B39" s="93"/>
      <c r="C39" s="33"/>
      <c r="D39" s="93"/>
      <c r="E39" s="33"/>
      <c r="F39" s="93"/>
      <c r="G39" s="33"/>
      <c r="H39" s="93"/>
      <c r="J39" s="93"/>
      <c r="L39" s="94"/>
      <c r="N39" s="94"/>
    </row>
    <row r="40" spans="1:14">
      <c r="A40" s="95" t="s">
        <v>44</v>
      </c>
      <c r="B40" s="148"/>
      <c r="C40" s="149"/>
      <c r="D40" s="149"/>
      <c r="E40" s="149"/>
      <c r="F40" s="149"/>
      <c r="G40" s="149"/>
      <c r="H40" s="149"/>
      <c r="I40" s="149"/>
      <c r="J40" s="149"/>
      <c r="K40" s="149"/>
      <c r="L40" s="149"/>
      <c r="M40" s="149"/>
      <c r="N40" s="150"/>
    </row>
    <row r="42" spans="1:14">
      <c r="A42" s="31" t="s">
        <v>46</v>
      </c>
      <c r="B42" s="37" t="s">
        <v>289</v>
      </c>
      <c r="C42" s="33"/>
      <c r="D42" s="70" t="s">
        <v>69</v>
      </c>
      <c r="E42" s="33"/>
      <c r="F42" s="67" t="s">
        <v>36</v>
      </c>
      <c r="G42" s="33"/>
      <c r="H42" s="65" t="s">
        <v>37</v>
      </c>
      <c r="I42" s="33"/>
      <c r="J42" s="72" t="s">
        <v>38</v>
      </c>
      <c r="L42" s="32" t="s">
        <v>39</v>
      </c>
      <c r="N42" s="32" t="s">
        <v>40</v>
      </c>
    </row>
    <row r="43" spans="1:14">
      <c r="A43" s="90" t="s">
        <v>41</v>
      </c>
      <c r="B43" s="38"/>
      <c r="C43" s="33"/>
      <c r="D43" s="38"/>
      <c r="E43" s="33"/>
      <c r="F43" s="38"/>
      <c r="G43" s="33"/>
      <c r="H43" s="38"/>
      <c r="I43" s="33"/>
      <c r="J43" s="38"/>
      <c r="L43" s="91"/>
      <c r="N43" s="91"/>
    </row>
    <row r="44" spans="1:14">
      <c r="A44" s="92" t="s">
        <v>42</v>
      </c>
      <c r="B44" s="38"/>
      <c r="C44" s="33"/>
      <c r="D44" s="38"/>
      <c r="E44" s="33"/>
      <c r="F44" s="38"/>
      <c r="G44" s="33"/>
      <c r="H44" s="38"/>
      <c r="J44" s="38"/>
      <c r="L44" s="91"/>
      <c r="N44" s="91"/>
    </row>
    <row r="45" spans="1:14">
      <c r="A45" s="32" t="s">
        <v>43</v>
      </c>
      <c r="B45" s="93"/>
      <c r="C45" s="33"/>
      <c r="D45" s="93"/>
      <c r="E45" s="33"/>
      <c r="F45" s="93"/>
      <c r="G45" s="33"/>
      <c r="H45" s="93"/>
      <c r="J45" s="93"/>
      <c r="L45" s="94"/>
      <c r="N45" s="94"/>
    </row>
    <row r="46" spans="1:14">
      <c r="A46" s="95" t="s">
        <v>44</v>
      </c>
      <c r="B46" s="148"/>
      <c r="C46" s="149"/>
      <c r="D46" s="149"/>
      <c r="E46" s="149"/>
      <c r="F46" s="149"/>
      <c r="G46" s="149"/>
      <c r="H46" s="149"/>
      <c r="I46" s="149"/>
      <c r="J46" s="149"/>
      <c r="K46" s="149"/>
      <c r="L46" s="149"/>
      <c r="M46" s="149"/>
      <c r="N46" s="150"/>
    </row>
    <row r="49" spans="1:14" ht="12" customHeight="1">
      <c r="A49" s="40"/>
      <c r="B49" s="37" t="s">
        <v>289</v>
      </c>
      <c r="C49" s="33"/>
      <c r="D49" s="70" t="s">
        <v>69</v>
      </c>
      <c r="E49" s="33"/>
      <c r="F49" s="67"/>
      <c r="G49" s="33"/>
      <c r="H49" s="65"/>
      <c r="I49" s="33"/>
      <c r="N49" s="74"/>
    </row>
    <row r="50" spans="1:14" ht="15">
      <c r="A50" s="96" t="s">
        <v>47</v>
      </c>
      <c r="B50" s="38"/>
      <c r="C50" s="44"/>
      <c r="D50" s="38"/>
      <c r="E50" s="44"/>
    </row>
    <row r="52" spans="1:14">
      <c r="A52" s="89" t="s">
        <v>35</v>
      </c>
      <c r="B52" s="37" t="s">
        <v>289</v>
      </c>
      <c r="C52" s="33"/>
      <c r="D52" s="70" t="s">
        <v>69</v>
      </c>
      <c r="E52" s="33"/>
      <c r="F52" s="67" t="s">
        <v>36</v>
      </c>
      <c r="G52" s="33"/>
      <c r="H52" s="65" t="s">
        <v>37</v>
      </c>
      <c r="I52" s="33"/>
      <c r="J52" s="72" t="s">
        <v>38</v>
      </c>
      <c r="L52" s="32" t="s">
        <v>39</v>
      </c>
      <c r="N52" s="32" t="s">
        <v>40</v>
      </c>
    </row>
    <row r="53" spans="1:14">
      <c r="A53" s="90" t="s">
        <v>41</v>
      </c>
      <c r="B53" s="38"/>
      <c r="C53" s="33"/>
      <c r="D53" s="38"/>
      <c r="E53" s="33"/>
      <c r="F53" s="38"/>
      <c r="G53" s="33"/>
      <c r="H53" s="38"/>
      <c r="I53" s="33"/>
      <c r="J53" s="38"/>
      <c r="L53" s="91"/>
      <c r="N53" s="91"/>
    </row>
    <row r="54" spans="1:14">
      <c r="A54" s="92" t="s">
        <v>42</v>
      </c>
      <c r="B54" s="38"/>
      <c r="C54" s="33"/>
      <c r="D54" s="38"/>
      <c r="E54" s="33"/>
      <c r="F54" s="38"/>
      <c r="G54" s="33"/>
      <c r="H54" s="38"/>
      <c r="J54" s="38"/>
      <c r="L54" s="91"/>
      <c r="N54" s="91"/>
    </row>
    <row r="55" spans="1:14">
      <c r="A55" s="32" t="s">
        <v>43</v>
      </c>
      <c r="B55" s="93"/>
      <c r="C55" s="33"/>
      <c r="D55" s="93"/>
      <c r="E55" s="33"/>
      <c r="F55" s="93"/>
      <c r="G55" s="33"/>
      <c r="H55" s="93"/>
      <c r="J55" s="93"/>
      <c r="L55" s="94"/>
      <c r="N55" s="94"/>
    </row>
    <row r="56" spans="1:14">
      <c r="A56" s="95" t="s">
        <v>44</v>
      </c>
      <c r="B56" s="148"/>
      <c r="C56" s="149"/>
      <c r="D56" s="149"/>
      <c r="E56" s="149"/>
      <c r="F56" s="149"/>
      <c r="G56" s="149"/>
      <c r="H56" s="149"/>
      <c r="I56" s="149"/>
      <c r="J56" s="149"/>
      <c r="K56" s="149"/>
      <c r="L56" s="149"/>
      <c r="M56" s="149"/>
      <c r="N56" s="150"/>
    </row>
    <row r="58" spans="1:14">
      <c r="A58" s="31" t="s">
        <v>45</v>
      </c>
      <c r="B58" s="37" t="s">
        <v>289</v>
      </c>
      <c r="C58" s="33"/>
      <c r="D58" s="70" t="s">
        <v>69</v>
      </c>
      <c r="E58" s="33"/>
      <c r="F58" s="67" t="s">
        <v>36</v>
      </c>
      <c r="G58" s="33"/>
      <c r="H58" s="65" t="s">
        <v>37</v>
      </c>
      <c r="I58" s="33"/>
      <c r="J58" s="72" t="s">
        <v>38</v>
      </c>
      <c r="L58" s="32" t="s">
        <v>39</v>
      </c>
      <c r="N58" s="32" t="s">
        <v>40</v>
      </c>
    </row>
    <row r="59" spans="1:14">
      <c r="A59" s="90" t="s">
        <v>41</v>
      </c>
      <c r="B59" s="38"/>
      <c r="C59" s="33"/>
      <c r="D59" s="38"/>
      <c r="E59" s="33"/>
      <c r="F59" s="38"/>
      <c r="G59" s="33"/>
      <c r="H59" s="38"/>
      <c r="I59" s="33"/>
      <c r="J59" s="38"/>
      <c r="L59" s="91"/>
      <c r="N59" s="91"/>
    </row>
    <row r="60" spans="1:14">
      <c r="A60" s="92" t="s">
        <v>42</v>
      </c>
      <c r="B60" s="38"/>
      <c r="C60" s="33"/>
      <c r="D60" s="38"/>
      <c r="E60" s="33"/>
      <c r="F60" s="38"/>
      <c r="G60" s="33"/>
      <c r="H60" s="38"/>
      <c r="J60" s="38"/>
      <c r="L60" s="91"/>
      <c r="N60" s="91"/>
    </row>
    <row r="61" spans="1:14">
      <c r="A61" s="32" t="s">
        <v>43</v>
      </c>
      <c r="B61" s="93"/>
      <c r="C61" s="33"/>
      <c r="D61" s="93"/>
      <c r="E61" s="33"/>
      <c r="F61" s="93"/>
      <c r="G61" s="33"/>
      <c r="H61" s="93"/>
      <c r="J61" s="93"/>
      <c r="L61" s="94"/>
      <c r="N61" s="94"/>
    </row>
    <row r="62" spans="1:14">
      <c r="A62" s="95" t="s">
        <v>44</v>
      </c>
      <c r="B62" s="148"/>
      <c r="C62" s="149"/>
      <c r="D62" s="149"/>
      <c r="E62" s="149"/>
      <c r="F62" s="149"/>
      <c r="G62" s="149"/>
      <c r="H62" s="149"/>
      <c r="I62" s="149"/>
      <c r="J62" s="149"/>
      <c r="K62" s="149"/>
      <c r="L62" s="149"/>
      <c r="M62" s="149"/>
      <c r="N62" s="150"/>
    </row>
    <row r="64" spans="1:14">
      <c r="A64" s="31" t="s">
        <v>46</v>
      </c>
      <c r="B64" s="37" t="s">
        <v>289</v>
      </c>
      <c r="C64" s="33"/>
      <c r="D64" s="70" t="s">
        <v>69</v>
      </c>
      <c r="E64" s="33"/>
      <c r="F64" s="67" t="s">
        <v>36</v>
      </c>
      <c r="G64" s="33"/>
      <c r="H64" s="65" t="s">
        <v>37</v>
      </c>
      <c r="I64" s="33"/>
      <c r="J64" s="72" t="s">
        <v>38</v>
      </c>
      <c r="L64" s="32" t="s">
        <v>39</v>
      </c>
      <c r="N64" s="32" t="s">
        <v>40</v>
      </c>
    </row>
    <row r="65" spans="1:14">
      <c r="A65" s="90" t="s">
        <v>41</v>
      </c>
      <c r="B65" s="38"/>
      <c r="C65" s="33"/>
      <c r="D65" s="38"/>
      <c r="E65" s="33"/>
      <c r="F65" s="38"/>
      <c r="G65" s="33"/>
      <c r="H65" s="38"/>
      <c r="I65" s="33"/>
      <c r="J65" s="38"/>
      <c r="L65" s="91"/>
      <c r="N65" s="91"/>
    </row>
    <row r="66" spans="1:14">
      <c r="A66" s="92" t="s">
        <v>42</v>
      </c>
      <c r="B66" s="38"/>
      <c r="C66" s="33"/>
      <c r="D66" s="38"/>
      <c r="E66" s="33"/>
      <c r="F66" s="38"/>
      <c r="G66" s="33"/>
      <c r="H66" s="38"/>
      <c r="J66" s="38"/>
      <c r="L66" s="91"/>
      <c r="N66" s="91"/>
    </row>
    <row r="67" spans="1:14">
      <c r="A67" s="32" t="s">
        <v>43</v>
      </c>
      <c r="B67" s="93"/>
      <c r="C67" s="33"/>
      <c r="D67" s="93"/>
      <c r="E67" s="33"/>
      <c r="F67" s="93"/>
      <c r="G67" s="33"/>
      <c r="H67" s="93"/>
      <c r="J67" s="93"/>
      <c r="L67" s="94"/>
      <c r="N67" s="94"/>
    </row>
    <row r="68" spans="1:14">
      <c r="A68" s="95" t="s">
        <v>44</v>
      </c>
      <c r="B68" s="148"/>
      <c r="C68" s="149"/>
      <c r="D68" s="149"/>
      <c r="E68" s="149"/>
      <c r="F68" s="149"/>
      <c r="G68" s="149"/>
      <c r="H68" s="149"/>
      <c r="I68" s="149"/>
      <c r="J68" s="149"/>
      <c r="K68" s="149"/>
      <c r="L68" s="149"/>
      <c r="M68" s="149"/>
      <c r="N68" s="150"/>
    </row>
  </sheetData>
  <mergeCells count="15">
    <mergeCell ref="B9:G9"/>
    <mergeCell ref="B2:G2"/>
    <mergeCell ref="B3:G3"/>
    <mergeCell ref="B6:G6"/>
    <mergeCell ref="B7:G7"/>
    <mergeCell ref="B8:G8"/>
    <mergeCell ref="B56:N56"/>
    <mergeCell ref="B62:N62"/>
    <mergeCell ref="B68:N68"/>
    <mergeCell ref="B10:G10"/>
    <mergeCell ref="B11:G11"/>
    <mergeCell ref="B14:D14"/>
    <mergeCell ref="B34:N34"/>
    <mergeCell ref="B40:N40"/>
    <mergeCell ref="B46:N46"/>
  </mergeCells>
  <phoneticPr fontId="18" type="noConversion"/>
  <pageMargins left="0.75" right="0.75" top="1" bottom="1" header="0.5" footer="0.5"/>
  <headerFooter alignWithMargins="0"/>
  <extLst>
    <ext xmlns:mx="http://schemas.microsoft.com/office/mac/excel/2008/main" uri="http://schemas.microsoft.com/office/mac/excel/2008/main">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published="0" enableFormatConditionsCalculation="0"/>
  <dimension ref="A1:M49"/>
  <sheetViews>
    <sheetView workbookViewId="0">
      <selection activeCell="I43" sqref="I43"/>
    </sheetView>
  </sheetViews>
  <sheetFormatPr baseColWidth="10" defaultColWidth="8.83203125" defaultRowHeight="12"/>
  <cols>
    <col min="1" max="1" width="44.5" style="32" customWidth="1"/>
    <col min="2" max="2" width="7.83203125" style="32" customWidth="1"/>
    <col min="3" max="3" width="8.83203125" style="32"/>
    <col min="4" max="4" width="11" style="32" customWidth="1"/>
    <col min="5" max="5" width="8.83203125" style="32"/>
    <col min="6" max="6" width="15.1640625" style="32" customWidth="1"/>
    <col min="7" max="7" width="8.83203125" style="32"/>
    <col min="8" max="8" width="17.5" style="32" customWidth="1"/>
    <col min="9" max="9" width="8" style="32" customWidth="1"/>
    <col min="10" max="10" width="17.5" style="32" customWidth="1"/>
    <col min="11" max="11" width="8.83203125" style="32"/>
    <col min="12" max="12" width="14.6640625" style="32" customWidth="1"/>
    <col min="13" max="256" width="8.83203125" style="32"/>
    <col min="257" max="257" width="44.5" style="32" customWidth="1"/>
    <col min="258" max="258" width="7.83203125" style="32" customWidth="1"/>
    <col min="259" max="259" width="8.83203125" style="32"/>
    <col min="260" max="260" width="11" style="32" customWidth="1"/>
    <col min="261" max="261" width="8.83203125" style="32"/>
    <col min="262" max="262" width="15.1640625" style="32" customWidth="1"/>
    <col min="263" max="263" width="8.83203125" style="32"/>
    <col min="264" max="264" width="17.5" style="32" customWidth="1"/>
    <col min="265" max="265" width="8" style="32" customWidth="1"/>
    <col min="266" max="266" width="17.5" style="32" customWidth="1"/>
    <col min="267" max="267" width="8.83203125" style="32"/>
    <col min="268" max="268" width="14.6640625" style="32" customWidth="1"/>
    <col min="269" max="512" width="8.83203125" style="32"/>
    <col min="513" max="513" width="44.5" style="32" customWidth="1"/>
    <col min="514" max="514" width="7.83203125" style="32" customWidth="1"/>
    <col min="515" max="515" width="8.83203125" style="32"/>
    <col min="516" max="516" width="11" style="32" customWidth="1"/>
    <col min="517" max="517" width="8.83203125" style="32"/>
    <col min="518" max="518" width="15.1640625" style="32" customWidth="1"/>
    <col min="519" max="519" width="8.83203125" style="32"/>
    <col min="520" max="520" width="17.5" style="32" customWidth="1"/>
    <col min="521" max="521" width="8" style="32" customWidth="1"/>
    <col min="522" max="522" width="17.5" style="32" customWidth="1"/>
    <col min="523" max="523" width="8.83203125" style="32"/>
    <col min="524" max="524" width="14.6640625" style="32" customWidth="1"/>
    <col min="525" max="768" width="8.83203125" style="32"/>
    <col min="769" max="769" width="44.5" style="32" customWidth="1"/>
    <col min="770" max="770" width="7.83203125" style="32" customWidth="1"/>
    <col min="771" max="771" width="8.83203125" style="32"/>
    <col min="772" max="772" width="11" style="32" customWidth="1"/>
    <col min="773" max="773" width="8.83203125" style="32"/>
    <col min="774" max="774" width="15.1640625" style="32" customWidth="1"/>
    <col min="775" max="775" width="8.83203125" style="32"/>
    <col min="776" max="776" width="17.5" style="32" customWidth="1"/>
    <col min="777" max="777" width="8" style="32" customWidth="1"/>
    <col min="778" max="778" width="17.5" style="32" customWidth="1"/>
    <col min="779" max="779" width="8.83203125" style="32"/>
    <col min="780" max="780" width="14.6640625" style="32" customWidth="1"/>
    <col min="781" max="1024" width="8.83203125" style="32"/>
    <col min="1025" max="1025" width="44.5" style="32" customWidth="1"/>
    <col min="1026" max="1026" width="7.83203125" style="32" customWidth="1"/>
    <col min="1027" max="1027" width="8.83203125" style="32"/>
    <col min="1028" max="1028" width="11" style="32" customWidth="1"/>
    <col min="1029" max="1029" width="8.83203125" style="32"/>
    <col min="1030" max="1030" width="15.1640625" style="32" customWidth="1"/>
    <col min="1031" max="1031" width="8.83203125" style="32"/>
    <col min="1032" max="1032" width="17.5" style="32" customWidth="1"/>
    <col min="1033" max="1033" width="8" style="32" customWidth="1"/>
    <col min="1034" max="1034" width="17.5" style="32" customWidth="1"/>
    <col min="1035" max="1035" width="8.83203125" style="32"/>
    <col min="1036" max="1036" width="14.6640625" style="32" customWidth="1"/>
    <col min="1037" max="1280" width="8.83203125" style="32"/>
    <col min="1281" max="1281" width="44.5" style="32" customWidth="1"/>
    <col min="1282" max="1282" width="7.83203125" style="32" customWidth="1"/>
    <col min="1283" max="1283" width="8.83203125" style="32"/>
    <col min="1284" max="1284" width="11" style="32" customWidth="1"/>
    <col min="1285" max="1285" width="8.83203125" style="32"/>
    <col min="1286" max="1286" width="15.1640625" style="32" customWidth="1"/>
    <col min="1287" max="1287" width="8.83203125" style="32"/>
    <col min="1288" max="1288" width="17.5" style="32" customWidth="1"/>
    <col min="1289" max="1289" width="8" style="32" customWidth="1"/>
    <col min="1290" max="1290" width="17.5" style="32" customWidth="1"/>
    <col min="1291" max="1291" width="8.83203125" style="32"/>
    <col min="1292" max="1292" width="14.6640625" style="32" customWidth="1"/>
    <col min="1293" max="1536" width="8.83203125" style="32"/>
    <col min="1537" max="1537" width="44.5" style="32" customWidth="1"/>
    <col min="1538" max="1538" width="7.83203125" style="32" customWidth="1"/>
    <col min="1539" max="1539" width="8.83203125" style="32"/>
    <col min="1540" max="1540" width="11" style="32" customWidth="1"/>
    <col min="1541" max="1541" width="8.83203125" style="32"/>
    <col min="1542" max="1542" width="15.1640625" style="32" customWidth="1"/>
    <col min="1543" max="1543" width="8.83203125" style="32"/>
    <col min="1544" max="1544" width="17.5" style="32" customWidth="1"/>
    <col min="1545" max="1545" width="8" style="32" customWidth="1"/>
    <col min="1546" max="1546" width="17.5" style="32" customWidth="1"/>
    <col min="1547" max="1547" width="8.83203125" style="32"/>
    <col min="1548" max="1548" width="14.6640625" style="32" customWidth="1"/>
    <col min="1549" max="1792" width="8.83203125" style="32"/>
    <col min="1793" max="1793" width="44.5" style="32" customWidth="1"/>
    <col min="1794" max="1794" width="7.83203125" style="32" customWidth="1"/>
    <col min="1795" max="1795" width="8.83203125" style="32"/>
    <col min="1796" max="1796" width="11" style="32" customWidth="1"/>
    <col min="1797" max="1797" width="8.83203125" style="32"/>
    <col min="1798" max="1798" width="15.1640625" style="32" customWidth="1"/>
    <col min="1799" max="1799" width="8.83203125" style="32"/>
    <col min="1800" max="1800" width="17.5" style="32" customWidth="1"/>
    <col min="1801" max="1801" width="8" style="32" customWidth="1"/>
    <col min="1802" max="1802" width="17.5" style="32" customWidth="1"/>
    <col min="1803" max="1803" width="8.83203125" style="32"/>
    <col min="1804" max="1804" width="14.6640625" style="32" customWidth="1"/>
    <col min="1805" max="2048" width="8.83203125" style="32"/>
    <col min="2049" max="2049" width="44.5" style="32" customWidth="1"/>
    <col min="2050" max="2050" width="7.83203125" style="32" customWidth="1"/>
    <col min="2051" max="2051" width="8.83203125" style="32"/>
    <col min="2052" max="2052" width="11" style="32" customWidth="1"/>
    <col min="2053" max="2053" width="8.83203125" style="32"/>
    <col min="2054" max="2054" width="15.1640625" style="32" customWidth="1"/>
    <col min="2055" max="2055" width="8.83203125" style="32"/>
    <col min="2056" max="2056" width="17.5" style="32" customWidth="1"/>
    <col min="2057" max="2057" width="8" style="32" customWidth="1"/>
    <col min="2058" max="2058" width="17.5" style="32" customWidth="1"/>
    <col min="2059" max="2059" width="8.83203125" style="32"/>
    <col min="2060" max="2060" width="14.6640625" style="32" customWidth="1"/>
    <col min="2061" max="2304" width="8.83203125" style="32"/>
    <col min="2305" max="2305" width="44.5" style="32" customWidth="1"/>
    <col min="2306" max="2306" width="7.83203125" style="32" customWidth="1"/>
    <col min="2307" max="2307" width="8.83203125" style="32"/>
    <col min="2308" max="2308" width="11" style="32" customWidth="1"/>
    <col min="2309" max="2309" width="8.83203125" style="32"/>
    <col min="2310" max="2310" width="15.1640625" style="32" customWidth="1"/>
    <col min="2311" max="2311" width="8.83203125" style="32"/>
    <col min="2312" max="2312" width="17.5" style="32" customWidth="1"/>
    <col min="2313" max="2313" width="8" style="32" customWidth="1"/>
    <col min="2314" max="2314" width="17.5" style="32" customWidth="1"/>
    <col min="2315" max="2315" width="8.83203125" style="32"/>
    <col min="2316" max="2316" width="14.6640625" style="32" customWidth="1"/>
    <col min="2317" max="2560" width="8.83203125" style="32"/>
    <col min="2561" max="2561" width="44.5" style="32" customWidth="1"/>
    <col min="2562" max="2562" width="7.83203125" style="32" customWidth="1"/>
    <col min="2563" max="2563" width="8.83203125" style="32"/>
    <col min="2564" max="2564" width="11" style="32" customWidth="1"/>
    <col min="2565" max="2565" width="8.83203125" style="32"/>
    <col min="2566" max="2566" width="15.1640625" style="32" customWidth="1"/>
    <col min="2567" max="2567" width="8.83203125" style="32"/>
    <col min="2568" max="2568" width="17.5" style="32" customWidth="1"/>
    <col min="2569" max="2569" width="8" style="32" customWidth="1"/>
    <col min="2570" max="2570" width="17.5" style="32" customWidth="1"/>
    <col min="2571" max="2571" width="8.83203125" style="32"/>
    <col min="2572" max="2572" width="14.6640625" style="32" customWidth="1"/>
    <col min="2573" max="2816" width="8.83203125" style="32"/>
    <col min="2817" max="2817" width="44.5" style="32" customWidth="1"/>
    <col min="2818" max="2818" width="7.83203125" style="32" customWidth="1"/>
    <col min="2819" max="2819" width="8.83203125" style="32"/>
    <col min="2820" max="2820" width="11" style="32" customWidth="1"/>
    <col min="2821" max="2821" width="8.83203125" style="32"/>
    <col min="2822" max="2822" width="15.1640625" style="32" customWidth="1"/>
    <col min="2823" max="2823" width="8.83203125" style="32"/>
    <col min="2824" max="2824" width="17.5" style="32" customWidth="1"/>
    <col min="2825" max="2825" width="8" style="32" customWidth="1"/>
    <col min="2826" max="2826" width="17.5" style="32" customWidth="1"/>
    <col min="2827" max="2827" width="8.83203125" style="32"/>
    <col min="2828" max="2828" width="14.6640625" style="32" customWidth="1"/>
    <col min="2829" max="3072" width="8.83203125" style="32"/>
    <col min="3073" max="3073" width="44.5" style="32" customWidth="1"/>
    <col min="3074" max="3074" width="7.83203125" style="32" customWidth="1"/>
    <col min="3075" max="3075" width="8.83203125" style="32"/>
    <col min="3076" max="3076" width="11" style="32" customWidth="1"/>
    <col min="3077" max="3077" width="8.83203125" style="32"/>
    <col min="3078" max="3078" width="15.1640625" style="32" customWidth="1"/>
    <col min="3079" max="3079" width="8.83203125" style="32"/>
    <col min="3080" max="3080" width="17.5" style="32" customWidth="1"/>
    <col min="3081" max="3081" width="8" style="32" customWidth="1"/>
    <col min="3082" max="3082" width="17.5" style="32" customWidth="1"/>
    <col min="3083" max="3083" width="8.83203125" style="32"/>
    <col min="3084" max="3084" width="14.6640625" style="32" customWidth="1"/>
    <col min="3085" max="3328" width="8.83203125" style="32"/>
    <col min="3329" max="3329" width="44.5" style="32" customWidth="1"/>
    <col min="3330" max="3330" width="7.83203125" style="32" customWidth="1"/>
    <col min="3331" max="3331" width="8.83203125" style="32"/>
    <col min="3332" max="3332" width="11" style="32" customWidth="1"/>
    <col min="3333" max="3333" width="8.83203125" style="32"/>
    <col min="3334" max="3334" width="15.1640625" style="32" customWidth="1"/>
    <col min="3335" max="3335" width="8.83203125" style="32"/>
    <col min="3336" max="3336" width="17.5" style="32" customWidth="1"/>
    <col min="3337" max="3337" width="8" style="32" customWidth="1"/>
    <col min="3338" max="3338" width="17.5" style="32" customWidth="1"/>
    <col min="3339" max="3339" width="8.83203125" style="32"/>
    <col min="3340" max="3340" width="14.6640625" style="32" customWidth="1"/>
    <col min="3341" max="3584" width="8.83203125" style="32"/>
    <col min="3585" max="3585" width="44.5" style="32" customWidth="1"/>
    <col min="3586" max="3586" width="7.83203125" style="32" customWidth="1"/>
    <col min="3587" max="3587" width="8.83203125" style="32"/>
    <col min="3588" max="3588" width="11" style="32" customWidth="1"/>
    <col min="3589" max="3589" width="8.83203125" style="32"/>
    <col min="3590" max="3590" width="15.1640625" style="32" customWidth="1"/>
    <col min="3591" max="3591" width="8.83203125" style="32"/>
    <col min="3592" max="3592" width="17.5" style="32" customWidth="1"/>
    <col min="3593" max="3593" width="8" style="32" customWidth="1"/>
    <col min="3594" max="3594" width="17.5" style="32" customWidth="1"/>
    <col min="3595" max="3595" width="8.83203125" style="32"/>
    <col min="3596" max="3596" width="14.6640625" style="32" customWidth="1"/>
    <col min="3597" max="3840" width="8.83203125" style="32"/>
    <col min="3841" max="3841" width="44.5" style="32" customWidth="1"/>
    <col min="3842" max="3842" width="7.83203125" style="32" customWidth="1"/>
    <col min="3843" max="3843" width="8.83203125" style="32"/>
    <col min="3844" max="3844" width="11" style="32" customWidth="1"/>
    <col min="3845" max="3845" width="8.83203125" style="32"/>
    <col min="3846" max="3846" width="15.1640625" style="32" customWidth="1"/>
    <col min="3847" max="3847" width="8.83203125" style="32"/>
    <col min="3848" max="3848" width="17.5" style="32" customWidth="1"/>
    <col min="3849" max="3849" width="8" style="32" customWidth="1"/>
    <col min="3850" max="3850" width="17.5" style="32" customWidth="1"/>
    <col min="3851" max="3851" width="8.83203125" style="32"/>
    <col min="3852" max="3852" width="14.6640625" style="32" customWidth="1"/>
    <col min="3853" max="4096" width="8.83203125" style="32"/>
    <col min="4097" max="4097" width="44.5" style="32" customWidth="1"/>
    <col min="4098" max="4098" width="7.83203125" style="32" customWidth="1"/>
    <col min="4099" max="4099" width="8.83203125" style="32"/>
    <col min="4100" max="4100" width="11" style="32" customWidth="1"/>
    <col min="4101" max="4101" width="8.83203125" style="32"/>
    <col min="4102" max="4102" width="15.1640625" style="32" customWidth="1"/>
    <col min="4103" max="4103" width="8.83203125" style="32"/>
    <col min="4104" max="4104" width="17.5" style="32" customWidth="1"/>
    <col min="4105" max="4105" width="8" style="32" customWidth="1"/>
    <col min="4106" max="4106" width="17.5" style="32" customWidth="1"/>
    <col min="4107" max="4107" width="8.83203125" style="32"/>
    <col min="4108" max="4108" width="14.6640625" style="32" customWidth="1"/>
    <col min="4109" max="4352" width="8.83203125" style="32"/>
    <col min="4353" max="4353" width="44.5" style="32" customWidth="1"/>
    <col min="4354" max="4354" width="7.83203125" style="32" customWidth="1"/>
    <col min="4355" max="4355" width="8.83203125" style="32"/>
    <col min="4356" max="4356" width="11" style="32" customWidth="1"/>
    <col min="4357" max="4357" width="8.83203125" style="32"/>
    <col min="4358" max="4358" width="15.1640625" style="32" customWidth="1"/>
    <col min="4359" max="4359" width="8.83203125" style="32"/>
    <col min="4360" max="4360" width="17.5" style="32" customWidth="1"/>
    <col min="4361" max="4361" width="8" style="32" customWidth="1"/>
    <col min="4362" max="4362" width="17.5" style="32" customWidth="1"/>
    <col min="4363" max="4363" width="8.83203125" style="32"/>
    <col min="4364" max="4364" width="14.6640625" style="32" customWidth="1"/>
    <col min="4365" max="4608" width="8.83203125" style="32"/>
    <col min="4609" max="4609" width="44.5" style="32" customWidth="1"/>
    <col min="4610" max="4610" width="7.83203125" style="32" customWidth="1"/>
    <col min="4611" max="4611" width="8.83203125" style="32"/>
    <col min="4612" max="4612" width="11" style="32" customWidth="1"/>
    <col min="4613" max="4613" width="8.83203125" style="32"/>
    <col min="4614" max="4614" width="15.1640625" style="32" customWidth="1"/>
    <col min="4615" max="4615" width="8.83203125" style="32"/>
    <col min="4616" max="4616" width="17.5" style="32" customWidth="1"/>
    <col min="4617" max="4617" width="8" style="32" customWidth="1"/>
    <col min="4618" max="4618" width="17.5" style="32" customWidth="1"/>
    <col min="4619" max="4619" width="8.83203125" style="32"/>
    <col min="4620" max="4620" width="14.6640625" style="32" customWidth="1"/>
    <col min="4621" max="4864" width="8.83203125" style="32"/>
    <col min="4865" max="4865" width="44.5" style="32" customWidth="1"/>
    <col min="4866" max="4866" width="7.83203125" style="32" customWidth="1"/>
    <col min="4867" max="4867" width="8.83203125" style="32"/>
    <col min="4868" max="4868" width="11" style="32" customWidth="1"/>
    <col min="4869" max="4869" width="8.83203125" style="32"/>
    <col min="4870" max="4870" width="15.1640625" style="32" customWidth="1"/>
    <col min="4871" max="4871" width="8.83203125" style="32"/>
    <col min="4872" max="4872" width="17.5" style="32" customWidth="1"/>
    <col min="4873" max="4873" width="8" style="32" customWidth="1"/>
    <col min="4874" max="4874" width="17.5" style="32" customWidth="1"/>
    <col min="4875" max="4875" width="8.83203125" style="32"/>
    <col min="4876" max="4876" width="14.6640625" style="32" customWidth="1"/>
    <col min="4877" max="5120" width="8.83203125" style="32"/>
    <col min="5121" max="5121" width="44.5" style="32" customWidth="1"/>
    <col min="5122" max="5122" width="7.83203125" style="32" customWidth="1"/>
    <col min="5123" max="5123" width="8.83203125" style="32"/>
    <col min="5124" max="5124" width="11" style="32" customWidth="1"/>
    <col min="5125" max="5125" width="8.83203125" style="32"/>
    <col min="5126" max="5126" width="15.1640625" style="32" customWidth="1"/>
    <col min="5127" max="5127" width="8.83203125" style="32"/>
    <col min="5128" max="5128" width="17.5" style="32" customWidth="1"/>
    <col min="5129" max="5129" width="8" style="32" customWidth="1"/>
    <col min="5130" max="5130" width="17.5" style="32" customWidth="1"/>
    <col min="5131" max="5131" width="8.83203125" style="32"/>
    <col min="5132" max="5132" width="14.6640625" style="32" customWidth="1"/>
    <col min="5133" max="5376" width="8.83203125" style="32"/>
    <col min="5377" max="5377" width="44.5" style="32" customWidth="1"/>
    <col min="5378" max="5378" width="7.83203125" style="32" customWidth="1"/>
    <col min="5379" max="5379" width="8.83203125" style="32"/>
    <col min="5380" max="5380" width="11" style="32" customWidth="1"/>
    <col min="5381" max="5381" width="8.83203125" style="32"/>
    <col min="5382" max="5382" width="15.1640625" style="32" customWidth="1"/>
    <col min="5383" max="5383" width="8.83203125" style="32"/>
    <col min="5384" max="5384" width="17.5" style="32" customWidth="1"/>
    <col min="5385" max="5385" width="8" style="32" customWidth="1"/>
    <col min="5386" max="5386" width="17.5" style="32" customWidth="1"/>
    <col min="5387" max="5387" width="8.83203125" style="32"/>
    <col min="5388" max="5388" width="14.6640625" style="32" customWidth="1"/>
    <col min="5389" max="5632" width="8.83203125" style="32"/>
    <col min="5633" max="5633" width="44.5" style="32" customWidth="1"/>
    <col min="5634" max="5634" width="7.83203125" style="32" customWidth="1"/>
    <col min="5635" max="5635" width="8.83203125" style="32"/>
    <col min="5636" max="5636" width="11" style="32" customWidth="1"/>
    <col min="5637" max="5637" width="8.83203125" style="32"/>
    <col min="5638" max="5638" width="15.1640625" style="32" customWidth="1"/>
    <col min="5639" max="5639" width="8.83203125" style="32"/>
    <col min="5640" max="5640" width="17.5" style="32" customWidth="1"/>
    <col min="5641" max="5641" width="8" style="32" customWidth="1"/>
    <col min="5642" max="5642" width="17.5" style="32" customWidth="1"/>
    <col min="5643" max="5643" width="8.83203125" style="32"/>
    <col min="5644" max="5644" width="14.6640625" style="32" customWidth="1"/>
    <col min="5645" max="5888" width="8.83203125" style="32"/>
    <col min="5889" max="5889" width="44.5" style="32" customWidth="1"/>
    <col min="5890" max="5890" width="7.83203125" style="32" customWidth="1"/>
    <col min="5891" max="5891" width="8.83203125" style="32"/>
    <col min="5892" max="5892" width="11" style="32" customWidth="1"/>
    <col min="5893" max="5893" width="8.83203125" style="32"/>
    <col min="5894" max="5894" width="15.1640625" style="32" customWidth="1"/>
    <col min="5895" max="5895" width="8.83203125" style="32"/>
    <col min="5896" max="5896" width="17.5" style="32" customWidth="1"/>
    <col min="5897" max="5897" width="8" style="32" customWidth="1"/>
    <col min="5898" max="5898" width="17.5" style="32" customWidth="1"/>
    <col min="5899" max="5899" width="8.83203125" style="32"/>
    <col min="5900" max="5900" width="14.6640625" style="32" customWidth="1"/>
    <col min="5901" max="6144" width="8.83203125" style="32"/>
    <col min="6145" max="6145" width="44.5" style="32" customWidth="1"/>
    <col min="6146" max="6146" width="7.83203125" style="32" customWidth="1"/>
    <col min="6147" max="6147" width="8.83203125" style="32"/>
    <col min="6148" max="6148" width="11" style="32" customWidth="1"/>
    <col min="6149" max="6149" width="8.83203125" style="32"/>
    <col min="6150" max="6150" width="15.1640625" style="32" customWidth="1"/>
    <col min="6151" max="6151" width="8.83203125" style="32"/>
    <col min="6152" max="6152" width="17.5" style="32" customWidth="1"/>
    <col min="6153" max="6153" width="8" style="32" customWidth="1"/>
    <col min="6154" max="6154" width="17.5" style="32" customWidth="1"/>
    <col min="6155" max="6155" width="8.83203125" style="32"/>
    <col min="6156" max="6156" width="14.6640625" style="32" customWidth="1"/>
    <col min="6157" max="6400" width="8.83203125" style="32"/>
    <col min="6401" max="6401" width="44.5" style="32" customWidth="1"/>
    <col min="6402" max="6402" width="7.83203125" style="32" customWidth="1"/>
    <col min="6403" max="6403" width="8.83203125" style="32"/>
    <col min="6404" max="6404" width="11" style="32" customWidth="1"/>
    <col min="6405" max="6405" width="8.83203125" style="32"/>
    <col min="6406" max="6406" width="15.1640625" style="32" customWidth="1"/>
    <col min="6407" max="6407" width="8.83203125" style="32"/>
    <col min="6408" max="6408" width="17.5" style="32" customWidth="1"/>
    <col min="6409" max="6409" width="8" style="32" customWidth="1"/>
    <col min="6410" max="6410" width="17.5" style="32" customWidth="1"/>
    <col min="6411" max="6411" width="8.83203125" style="32"/>
    <col min="6412" max="6412" width="14.6640625" style="32" customWidth="1"/>
    <col min="6413" max="6656" width="8.83203125" style="32"/>
    <col min="6657" max="6657" width="44.5" style="32" customWidth="1"/>
    <col min="6658" max="6658" width="7.83203125" style="32" customWidth="1"/>
    <col min="6659" max="6659" width="8.83203125" style="32"/>
    <col min="6660" max="6660" width="11" style="32" customWidth="1"/>
    <col min="6661" max="6661" width="8.83203125" style="32"/>
    <col min="6662" max="6662" width="15.1640625" style="32" customWidth="1"/>
    <col min="6663" max="6663" width="8.83203125" style="32"/>
    <col min="6664" max="6664" width="17.5" style="32" customWidth="1"/>
    <col min="6665" max="6665" width="8" style="32" customWidth="1"/>
    <col min="6666" max="6666" width="17.5" style="32" customWidth="1"/>
    <col min="6667" max="6667" width="8.83203125" style="32"/>
    <col min="6668" max="6668" width="14.6640625" style="32" customWidth="1"/>
    <col min="6669" max="6912" width="8.83203125" style="32"/>
    <col min="6913" max="6913" width="44.5" style="32" customWidth="1"/>
    <col min="6914" max="6914" width="7.83203125" style="32" customWidth="1"/>
    <col min="6915" max="6915" width="8.83203125" style="32"/>
    <col min="6916" max="6916" width="11" style="32" customWidth="1"/>
    <col min="6917" max="6917" width="8.83203125" style="32"/>
    <col min="6918" max="6918" width="15.1640625" style="32" customWidth="1"/>
    <col min="6919" max="6919" width="8.83203125" style="32"/>
    <col min="6920" max="6920" width="17.5" style="32" customWidth="1"/>
    <col min="6921" max="6921" width="8" style="32" customWidth="1"/>
    <col min="6922" max="6922" width="17.5" style="32" customWidth="1"/>
    <col min="6923" max="6923" width="8.83203125" style="32"/>
    <col min="6924" max="6924" width="14.6640625" style="32" customWidth="1"/>
    <col min="6925" max="7168" width="8.83203125" style="32"/>
    <col min="7169" max="7169" width="44.5" style="32" customWidth="1"/>
    <col min="7170" max="7170" width="7.83203125" style="32" customWidth="1"/>
    <col min="7171" max="7171" width="8.83203125" style="32"/>
    <col min="7172" max="7172" width="11" style="32" customWidth="1"/>
    <col min="7173" max="7173" width="8.83203125" style="32"/>
    <col min="7174" max="7174" width="15.1640625" style="32" customWidth="1"/>
    <col min="7175" max="7175" width="8.83203125" style="32"/>
    <col min="7176" max="7176" width="17.5" style="32" customWidth="1"/>
    <col min="7177" max="7177" width="8" style="32" customWidth="1"/>
    <col min="7178" max="7178" width="17.5" style="32" customWidth="1"/>
    <col min="7179" max="7179" width="8.83203125" style="32"/>
    <col min="7180" max="7180" width="14.6640625" style="32" customWidth="1"/>
    <col min="7181" max="7424" width="8.83203125" style="32"/>
    <col min="7425" max="7425" width="44.5" style="32" customWidth="1"/>
    <col min="7426" max="7426" width="7.83203125" style="32" customWidth="1"/>
    <col min="7427" max="7427" width="8.83203125" style="32"/>
    <col min="7428" max="7428" width="11" style="32" customWidth="1"/>
    <col min="7429" max="7429" width="8.83203125" style="32"/>
    <col min="7430" max="7430" width="15.1640625" style="32" customWidth="1"/>
    <col min="7431" max="7431" width="8.83203125" style="32"/>
    <col min="7432" max="7432" width="17.5" style="32" customWidth="1"/>
    <col min="7433" max="7433" width="8" style="32" customWidth="1"/>
    <col min="7434" max="7434" width="17.5" style="32" customWidth="1"/>
    <col min="7435" max="7435" width="8.83203125" style="32"/>
    <col min="7436" max="7436" width="14.6640625" style="32" customWidth="1"/>
    <col min="7437" max="7680" width="8.83203125" style="32"/>
    <col min="7681" max="7681" width="44.5" style="32" customWidth="1"/>
    <col min="7682" max="7682" width="7.83203125" style="32" customWidth="1"/>
    <col min="7683" max="7683" width="8.83203125" style="32"/>
    <col min="7684" max="7684" width="11" style="32" customWidth="1"/>
    <col min="7685" max="7685" width="8.83203125" style="32"/>
    <col min="7686" max="7686" width="15.1640625" style="32" customWidth="1"/>
    <col min="7687" max="7687" width="8.83203125" style="32"/>
    <col min="7688" max="7688" width="17.5" style="32" customWidth="1"/>
    <col min="7689" max="7689" width="8" style="32" customWidth="1"/>
    <col min="7690" max="7690" width="17.5" style="32" customWidth="1"/>
    <col min="7691" max="7691" width="8.83203125" style="32"/>
    <col min="7692" max="7692" width="14.6640625" style="32" customWidth="1"/>
    <col min="7693" max="7936" width="8.83203125" style="32"/>
    <col min="7937" max="7937" width="44.5" style="32" customWidth="1"/>
    <col min="7938" max="7938" width="7.83203125" style="32" customWidth="1"/>
    <col min="7939" max="7939" width="8.83203125" style="32"/>
    <col min="7940" max="7940" width="11" style="32" customWidth="1"/>
    <col min="7941" max="7941" width="8.83203125" style="32"/>
    <col min="7942" max="7942" width="15.1640625" style="32" customWidth="1"/>
    <col min="7943" max="7943" width="8.83203125" style="32"/>
    <col min="7944" max="7944" width="17.5" style="32" customWidth="1"/>
    <col min="7945" max="7945" width="8" style="32" customWidth="1"/>
    <col min="7946" max="7946" width="17.5" style="32" customWidth="1"/>
    <col min="7947" max="7947" width="8.83203125" style="32"/>
    <col min="7948" max="7948" width="14.6640625" style="32" customWidth="1"/>
    <col min="7949" max="8192" width="8.83203125" style="32"/>
    <col min="8193" max="8193" width="44.5" style="32" customWidth="1"/>
    <col min="8194" max="8194" width="7.83203125" style="32" customWidth="1"/>
    <col min="8195" max="8195" width="8.83203125" style="32"/>
    <col min="8196" max="8196" width="11" style="32" customWidth="1"/>
    <col min="8197" max="8197" width="8.83203125" style="32"/>
    <col min="8198" max="8198" width="15.1640625" style="32" customWidth="1"/>
    <col min="8199" max="8199" width="8.83203125" style="32"/>
    <col min="8200" max="8200" width="17.5" style="32" customWidth="1"/>
    <col min="8201" max="8201" width="8" style="32" customWidth="1"/>
    <col min="8202" max="8202" width="17.5" style="32" customWidth="1"/>
    <col min="8203" max="8203" width="8.83203125" style="32"/>
    <col min="8204" max="8204" width="14.6640625" style="32" customWidth="1"/>
    <col min="8205" max="8448" width="8.83203125" style="32"/>
    <col min="8449" max="8449" width="44.5" style="32" customWidth="1"/>
    <col min="8450" max="8450" width="7.83203125" style="32" customWidth="1"/>
    <col min="8451" max="8451" width="8.83203125" style="32"/>
    <col min="8452" max="8452" width="11" style="32" customWidth="1"/>
    <col min="8453" max="8453" width="8.83203125" style="32"/>
    <col min="8454" max="8454" width="15.1640625" style="32" customWidth="1"/>
    <col min="8455" max="8455" width="8.83203125" style="32"/>
    <col min="8456" max="8456" width="17.5" style="32" customWidth="1"/>
    <col min="8457" max="8457" width="8" style="32" customWidth="1"/>
    <col min="8458" max="8458" width="17.5" style="32" customWidth="1"/>
    <col min="8459" max="8459" width="8.83203125" style="32"/>
    <col min="8460" max="8460" width="14.6640625" style="32" customWidth="1"/>
    <col min="8461" max="8704" width="8.83203125" style="32"/>
    <col min="8705" max="8705" width="44.5" style="32" customWidth="1"/>
    <col min="8706" max="8706" width="7.83203125" style="32" customWidth="1"/>
    <col min="8707" max="8707" width="8.83203125" style="32"/>
    <col min="8708" max="8708" width="11" style="32" customWidth="1"/>
    <col min="8709" max="8709" width="8.83203125" style="32"/>
    <col min="8710" max="8710" width="15.1640625" style="32" customWidth="1"/>
    <col min="8711" max="8711" width="8.83203125" style="32"/>
    <col min="8712" max="8712" width="17.5" style="32" customWidth="1"/>
    <col min="8713" max="8713" width="8" style="32" customWidth="1"/>
    <col min="8714" max="8714" width="17.5" style="32" customWidth="1"/>
    <col min="8715" max="8715" width="8.83203125" style="32"/>
    <col min="8716" max="8716" width="14.6640625" style="32" customWidth="1"/>
    <col min="8717" max="8960" width="8.83203125" style="32"/>
    <col min="8961" max="8961" width="44.5" style="32" customWidth="1"/>
    <col min="8962" max="8962" width="7.83203125" style="32" customWidth="1"/>
    <col min="8963" max="8963" width="8.83203125" style="32"/>
    <col min="8964" max="8964" width="11" style="32" customWidth="1"/>
    <col min="8965" max="8965" width="8.83203125" style="32"/>
    <col min="8966" max="8966" width="15.1640625" style="32" customWidth="1"/>
    <col min="8967" max="8967" width="8.83203125" style="32"/>
    <col min="8968" max="8968" width="17.5" style="32" customWidth="1"/>
    <col min="8969" max="8969" width="8" style="32" customWidth="1"/>
    <col min="8970" max="8970" width="17.5" style="32" customWidth="1"/>
    <col min="8971" max="8971" width="8.83203125" style="32"/>
    <col min="8972" max="8972" width="14.6640625" style="32" customWidth="1"/>
    <col min="8973" max="9216" width="8.83203125" style="32"/>
    <col min="9217" max="9217" width="44.5" style="32" customWidth="1"/>
    <col min="9218" max="9218" width="7.83203125" style="32" customWidth="1"/>
    <col min="9219" max="9219" width="8.83203125" style="32"/>
    <col min="9220" max="9220" width="11" style="32" customWidth="1"/>
    <col min="9221" max="9221" width="8.83203125" style="32"/>
    <col min="9222" max="9222" width="15.1640625" style="32" customWidth="1"/>
    <col min="9223" max="9223" width="8.83203125" style="32"/>
    <col min="9224" max="9224" width="17.5" style="32" customWidth="1"/>
    <col min="9225" max="9225" width="8" style="32" customWidth="1"/>
    <col min="9226" max="9226" width="17.5" style="32" customWidth="1"/>
    <col min="9227" max="9227" width="8.83203125" style="32"/>
    <col min="9228" max="9228" width="14.6640625" style="32" customWidth="1"/>
    <col min="9229" max="9472" width="8.83203125" style="32"/>
    <col min="9473" max="9473" width="44.5" style="32" customWidth="1"/>
    <col min="9474" max="9474" width="7.83203125" style="32" customWidth="1"/>
    <col min="9475" max="9475" width="8.83203125" style="32"/>
    <col min="9476" max="9476" width="11" style="32" customWidth="1"/>
    <col min="9477" max="9477" width="8.83203125" style="32"/>
    <col min="9478" max="9478" width="15.1640625" style="32" customWidth="1"/>
    <col min="9479" max="9479" width="8.83203125" style="32"/>
    <col min="9480" max="9480" width="17.5" style="32" customWidth="1"/>
    <col min="9481" max="9481" width="8" style="32" customWidth="1"/>
    <col min="9482" max="9482" width="17.5" style="32" customWidth="1"/>
    <col min="9483" max="9483" width="8.83203125" style="32"/>
    <col min="9484" max="9484" width="14.6640625" style="32" customWidth="1"/>
    <col min="9485" max="9728" width="8.83203125" style="32"/>
    <col min="9729" max="9729" width="44.5" style="32" customWidth="1"/>
    <col min="9730" max="9730" width="7.83203125" style="32" customWidth="1"/>
    <col min="9731" max="9731" width="8.83203125" style="32"/>
    <col min="9732" max="9732" width="11" style="32" customWidth="1"/>
    <col min="9733" max="9733" width="8.83203125" style="32"/>
    <col min="9734" max="9734" width="15.1640625" style="32" customWidth="1"/>
    <col min="9735" max="9735" width="8.83203125" style="32"/>
    <col min="9736" max="9736" width="17.5" style="32" customWidth="1"/>
    <col min="9737" max="9737" width="8" style="32" customWidth="1"/>
    <col min="9738" max="9738" width="17.5" style="32" customWidth="1"/>
    <col min="9739" max="9739" width="8.83203125" style="32"/>
    <col min="9740" max="9740" width="14.6640625" style="32" customWidth="1"/>
    <col min="9741" max="9984" width="8.83203125" style="32"/>
    <col min="9985" max="9985" width="44.5" style="32" customWidth="1"/>
    <col min="9986" max="9986" width="7.83203125" style="32" customWidth="1"/>
    <col min="9987" max="9987" width="8.83203125" style="32"/>
    <col min="9988" max="9988" width="11" style="32" customWidth="1"/>
    <col min="9989" max="9989" width="8.83203125" style="32"/>
    <col min="9990" max="9990" width="15.1640625" style="32" customWidth="1"/>
    <col min="9991" max="9991" width="8.83203125" style="32"/>
    <col min="9992" max="9992" width="17.5" style="32" customWidth="1"/>
    <col min="9993" max="9993" width="8" style="32" customWidth="1"/>
    <col min="9994" max="9994" width="17.5" style="32" customWidth="1"/>
    <col min="9995" max="9995" width="8.83203125" style="32"/>
    <col min="9996" max="9996" width="14.6640625" style="32" customWidth="1"/>
    <col min="9997" max="10240" width="8.83203125" style="32"/>
    <col min="10241" max="10241" width="44.5" style="32" customWidth="1"/>
    <col min="10242" max="10242" width="7.83203125" style="32" customWidth="1"/>
    <col min="10243" max="10243" width="8.83203125" style="32"/>
    <col min="10244" max="10244" width="11" style="32" customWidth="1"/>
    <col min="10245" max="10245" width="8.83203125" style="32"/>
    <col min="10246" max="10246" width="15.1640625" style="32" customWidth="1"/>
    <col min="10247" max="10247" width="8.83203125" style="32"/>
    <col min="10248" max="10248" width="17.5" style="32" customWidth="1"/>
    <col min="10249" max="10249" width="8" style="32" customWidth="1"/>
    <col min="10250" max="10250" width="17.5" style="32" customWidth="1"/>
    <col min="10251" max="10251" width="8.83203125" style="32"/>
    <col min="10252" max="10252" width="14.6640625" style="32" customWidth="1"/>
    <col min="10253" max="10496" width="8.83203125" style="32"/>
    <col min="10497" max="10497" width="44.5" style="32" customWidth="1"/>
    <col min="10498" max="10498" width="7.83203125" style="32" customWidth="1"/>
    <col min="10499" max="10499" width="8.83203125" style="32"/>
    <col min="10500" max="10500" width="11" style="32" customWidth="1"/>
    <col min="10501" max="10501" width="8.83203125" style="32"/>
    <col min="10502" max="10502" width="15.1640625" style="32" customWidth="1"/>
    <col min="10503" max="10503" width="8.83203125" style="32"/>
    <col min="10504" max="10504" width="17.5" style="32" customWidth="1"/>
    <col min="10505" max="10505" width="8" style="32" customWidth="1"/>
    <col min="10506" max="10506" width="17.5" style="32" customWidth="1"/>
    <col min="10507" max="10507" width="8.83203125" style="32"/>
    <col min="10508" max="10508" width="14.6640625" style="32" customWidth="1"/>
    <col min="10509" max="10752" width="8.83203125" style="32"/>
    <col min="10753" max="10753" width="44.5" style="32" customWidth="1"/>
    <col min="10754" max="10754" width="7.83203125" style="32" customWidth="1"/>
    <col min="10755" max="10755" width="8.83203125" style="32"/>
    <col min="10756" max="10756" width="11" style="32" customWidth="1"/>
    <col min="10757" max="10757" width="8.83203125" style="32"/>
    <col min="10758" max="10758" width="15.1640625" style="32" customWidth="1"/>
    <col min="10759" max="10759" width="8.83203125" style="32"/>
    <col min="10760" max="10760" width="17.5" style="32" customWidth="1"/>
    <col min="10761" max="10761" width="8" style="32" customWidth="1"/>
    <col min="10762" max="10762" width="17.5" style="32" customWidth="1"/>
    <col min="10763" max="10763" width="8.83203125" style="32"/>
    <col min="10764" max="10764" width="14.6640625" style="32" customWidth="1"/>
    <col min="10765" max="11008" width="8.83203125" style="32"/>
    <col min="11009" max="11009" width="44.5" style="32" customWidth="1"/>
    <col min="11010" max="11010" width="7.83203125" style="32" customWidth="1"/>
    <col min="11011" max="11011" width="8.83203125" style="32"/>
    <col min="11012" max="11012" width="11" style="32" customWidth="1"/>
    <col min="11013" max="11013" width="8.83203125" style="32"/>
    <col min="11014" max="11014" width="15.1640625" style="32" customWidth="1"/>
    <col min="11015" max="11015" width="8.83203125" style="32"/>
    <col min="11016" max="11016" width="17.5" style="32" customWidth="1"/>
    <col min="11017" max="11017" width="8" style="32" customWidth="1"/>
    <col min="11018" max="11018" width="17.5" style="32" customWidth="1"/>
    <col min="11019" max="11019" width="8.83203125" style="32"/>
    <col min="11020" max="11020" width="14.6640625" style="32" customWidth="1"/>
    <col min="11021" max="11264" width="8.83203125" style="32"/>
    <col min="11265" max="11265" width="44.5" style="32" customWidth="1"/>
    <col min="11266" max="11266" width="7.83203125" style="32" customWidth="1"/>
    <col min="11267" max="11267" width="8.83203125" style="32"/>
    <col min="11268" max="11268" width="11" style="32" customWidth="1"/>
    <col min="11269" max="11269" width="8.83203125" style="32"/>
    <col min="11270" max="11270" width="15.1640625" style="32" customWidth="1"/>
    <col min="11271" max="11271" width="8.83203125" style="32"/>
    <col min="11272" max="11272" width="17.5" style="32" customWidth="1"/>
    <col min="11273" max="11273" width="8" style="32" customWidth="1"/>
    <col min="11274" max="11274" width="17.5" style="32" customWidth="1"/>
    <col min="11275" max="11275" width="8.83203125" style="32"/>
    <col min="11276" max="11276" width="14.6640625" style="32" customWidth="1"/>
    <col min="11277" max="11520" width="8.83203125" style="32"/>
    <col min="11521" max="11521" width="44.5" style="32" customWidth="1"/>
    <col min="11522" max="11522" width="7.83203125" style="32" customWidth="1"/>
    <col min="11523" max="11523" width="8.83203125" style="32"/>
    <col min="11524" max="11524" width="11" style="32" customWidth="1"/>
    <col min="11525" max="11525" width="8.83203125" style="32"/>
    <col min="11526" max="11526" width="15.1640625" style="32" customWidth="1"/>
    <col min="11527" max="11527" width="8.83203125" style="32"/>
    <col min="11528" max="11528" width="17.5" style="32" customWidth="1"/>
    <col min="11529" max="11529" width="8" style="32" customWidth="1"/>
    <col min="11530" max="11530" width="17.5" style="32" customWidth="1"/>
    <col min="11531" max="11531" width="8.83203125" style="32"/>
    <col min="11532" max="11532" width="14.6640625" style="32" customWidth="1"/>
    <col min="11533" max="11776" width="8.83203125" style="32"/>
    <col min="11777" max="11777" width="44.5" style="32" customWidth="1"/>
    <col min="11778" max="11778" width="7.83203125" style="32" customWidth="1"/>
    <col min="11779" max="11779" width="8.83203125" style="32"/>
    <col min="11780" max="11780" width="11" style="32" customWidth="1"/>
    <col min="11781" max="11781" width="8.83203125" style="32"/>
    <col min="11782" max="11782" width="15.1640625" style="32" customWidth="1"/>
    <col min="11783" max="11783" width="8.83203125" style="32"/>
    <col min="11784" max="11784" width="17.5" style="32" customWidth="1"/>
    <col min="11785" max="11785" width="8" style="32" customWidth="1"/>
    <col min="11786" max="11786" width="17.5" style="32" customWidth="1"/>
    <col min="11787" max="11787" width="8.83203125" style="32"/>
    <col min="11788" max="11788" width="14.6640625" style="32" customWidth="1"/>
    <col min="11789" max="12032" width="8.83203125" style="32"/>
    <col min="12033" max="12033" width="44.5" style="32" customWidth="1"/>
    <col min="12034" max="12034" width="7.83203125" style="32" customWidth="1"/>
    <col min="12035" max="12035" width="8.83203125" style="32"/>
    <col min="12036" max="12036" width="11" style="32" customWidth="1"/>
    <col min="12037" max="12037" width="8.83203125" style="32"/>
    <col min="12038" max="12038" width="15.1640625" style="32" customWidth="1"/>
    <col min="12039" max="12039" width="8.83203125" style="32"/>
    <col min="12040" max="12040" width="17.5" style="32" customWidth="1"/>
    <col min="12041" max="12041" width="8" style="32" customWidth="1"/>
    <col min="12042" max="12042" width="17.5" style="32" customWidth="1"/>
    <col min="12043" max="12043" width="8.83203125" style="32"/>
    <col min="12044" max="12044" width="14.6640625" style="32" customWidth="1"/>
    <col min="12045" max="12288" width="8.83203125" style="32"/>
    <col min="12289" max="12289" width="44.5" style="32" customWidth="1"/>
    <col min="12290" max="12290" width="7.83203125" style="32" customWidth="1"/>
    <col min="12291" max="12291" width="8.83203125" style="32"/>
    <col min="12292" max="12292" width="11" style="32" customWidth="1"/>
    <col min="12293" max="12293" width="8.83203125" style="32"/>
    <col min="12294" max="12294" width="15.1640625" style="32" customWidth="1"/>
    <col min="12295" max="12295" width="8.83203125" style="32"/>
    <col min="12296" max="12296" width="17.5" style="32" customWidth="1"/>
    <col min="12297" max="12297" width="8" style="32" customWidth="1"/>
    <col min="12298" max="12298" width="17.5" style="32" customWidth="1"/>
    <col min="12299" max="12299" width="8.83203125" style="32"/>
    <col min="12300" max="12300" width="14.6640625" style="32" customWidth="1"/>
    <col min="12301" max="12544" width="8.83203125" style="32"/>
    <col min="12545" max="12545" width="44.5" style="32" customWidth="1"/>
    <col min="12546" max="12546" width="7.83203125" style="32" customWidth="1"/>
    <col min="12547" max="12547" width="8.83203125" style="32"/>
    <col min="12548" max="12548" width="11" style="32" customWidth="1"/>
    <col min="12549" max="12549" width="8.83203125" style="32"/>
    <col min="12550" max="12550" width="15.1640625" style="32" customWidth="1"/>
    <col min="12551" max="12551" width="8.83203125" style="32"/>
    <col min="12552" max="12552" width="17.5" style="32" customWidth="1"/>
    <col min="12553" max="12553" width="8" style="32" customWidth="1"/>
    <col min="12554" max="12554" width="17.5" style="32" customWidth="1"/>
    <col min="12555" max="12555" width="8.83203125" style="32"/>
    <col min="12556" max="12556" width="14.6640625" style="32" customWidth="1"/>
    <col min="12557" max="12800" width="8.83203125" style="32"/>
    <col min="12801" max="12801" width="44.5" style="32" customWidth="1"/>
    <col min="12802" max="12802" width="7.83203125" style="32" customWidth="1"/>
    <col min="12803" max="12803" width="8.83203125" style="32"/>
    <col min="12804" max="12804" width="11" style="32" customWidth="1"/>
    <col min="12805" max="12805" width="8.83203125" style="32"/>
    <col min="12806" max="12806" width="15.1640625" style="32" customWidth="1"/>
    <col min="12807" max="12807" width="8.83203125" style="32"/>
    <col min="12808" max="12808" width="17.5" style="32" customWidth="1"/>
    <col min="12809" max="12809" width="8" style="32" customWidth="1"/>
    <col min="12810" max="12810" width="17.5" style="32" customWidth="1"/>
    <col min="12811" max="12811" width="8.83203125" style="32"/>
    <col min="12812" max="12812" width="14.6640625" style="32" customWidth="1"/>
    <col min="12813" max="13056" width="8.83203125" style="32"/>
    <col min="13057" max="13057" width="44.5" style="32" customWidth="1"/>
    <col min="13058" max="13058" width="7.83203125" style="32" customWidth="1"/>
    <col min="13059" max="13059" width="8.83203125" style="32"/>
    <col min="13060" max="13060" width="11" style="32" customWidth="1"/>
    <col min="13061" max="13061" width="8.83203125" style="32"/>
    <col min="13062" max="13062" width="15.1640625" style="32" customWidth="1"/>
    <col min="13063" max="13063" width="8.83203125" style="32"/>
    <col min="13064" max="13064" width="17.5" style="32" customWidth="1"/>
    <col min="13065" max="13065" width="8" style="32" customWidth="1"/>
    <col min="13066" max="13066" width="17.5" style="32" customWidth="1"/>
    <col min="13067" max="13067" width="8.83203125" style="32"/>
    <col min="13068" max="13068" width="14.6640625" style="32" customWidth="1"/>
    <col min="13069" max="13312" width="8.83203125" style="32"/>
    <col min="13313" max="13313" width="44.5" style="32" customWidth="1"/>
    <col min="13314" max="13314" width="7.83203125" style="32" customWidth="1"/>
    <col min="13315" max="13315" width="8.83203125" style="32"/>
    <col min="13316" max="13316" width="11" style="32" customWidth="1"/>
    <col min="13317" max="13317" width="8.83203125" style="32"/>
    <col min="13318" max="13318" width="15.1640625" style="32" customWidth="1"/>
    <col min="13319" max="13319" width="8.83203125" style="32"/>
    <col min="13320" max="13320" width="17.5" style="32" customWidth="1"/>
    <col min="13321" max="13321" width="8" style="32" customWidth="1"/>
    <col min="13322" max="13322" width="17.5" style="32" customWidth="1"/>
    <col min="13323" max="13323" width="8.83203125" style="32"/>
    <col min="13324" max="13324" width="14.6640625" style="32" customWidth="1"/>
    <col min="13325" max="13568" width="8.83203125" style="32"/>
    <col min="13569" max="13569" width="44.5" style="32" customWidth="1"/>
    <col min="13570" max="13570" width="7.83203125" style="32" customWidth="1"/>
    <col min="13571" max="13571" width="8.83203125" style="32"/>
    <col min="13572" max="13572" width="11" style="32" customWidth="1"/>
    <col min="13573" max="13573" width="8.83203125" style="32"/>
    <col min="13574" max="13574" width="15.1640625" style="32" customWidth="1"/>
    <col min="13575" max="13575" width="8.83203125" style="32"/>
    <col min="13576" max="13576" width="17.5" style="32" customWidth="1"/>
    <col min="13577" max="13577" width="8" style="32" customWidth="1"/>
    <col min="13578" max="13578" width="17.5" style="32" customWidth="1"/>
    <col min="13579" max="13579" width="8.83203125" style="32"/>
    <col min="13580" max="13580" width="14.6640625" style="32" customWidth="1"/>
    <col min="13581" max="13824" width="8.83203125" style="32"/>
    <col min="13825" max="13825" width="44.5" style="32" customWidth="1"/>
    <col min="13826" max="13826" width="7.83203125" style="32" customWidth="1"/>
    <col min="13827" max="13827" width="8.83203125" style="32"/>
    <col min="13828" max="13828" width="11" style="32" customWidth="1"/>
    <col min="13829" max="13829" width="8.83203125" style="32"/>
    <col min="13830" max="13830" width="15.1640625" style="32" customWidth="1"/>
    <col min="13831" max="13831" width="8.83203125" style="32"/>
    <col min="13832" max="13832" width="17.5" style="32" customWidth="1"/>
    <col min="13833" max="13833" width="8" style="32" customWidth="1"/>
    <col min="13834" max="13834" width="17.5" style="32" customWidth="1"/>
    <col min="13835" max="13835" width="8.83203125" style="32"/>
    <col min="13836" max="13836" width="14.6640625" style="32" customWidth="1"/>
    <col min="13837" max="14080" width="8.83203125" style="32"/>
    <col min="14081" max="14081" width="44.5" style="32" customWidth="1"/>
    <col min="14082" max="14082" width="7.83203125" style="32" customWidth="1"/>
    <col min="14083" max="14083" width="8.83203125" style="32"/>
    <col min="14084" max="14084" width="11" style="32" customWidth="1"/>
    <col min="14085" max="14085" width="8.83203125" style="32"/>
    <col min="14086" max="14086" width="15.1640625" style="32" customWidth="1"/>
    <col min="14087" max="14087" width="8.83203125" style="32"/>
    <col min="14088" max="14088" width="17.5" style="32" customWidth="1"/>
    <col min="14089" max="14089" width="8" style="32" customWidth="1"/>
    <col min="14090" max="14090" width="17.5" style="32" customWidth="1"/>
    <col min="14091" max="14091" width="8.83203125" style="32"/>
    <col min="14092" max="14092" width="14.6640625" style="32" customWidth="1"/>
    <col min="14093" max="14336" width="8.83203125" style="32"/>
    <col min="14337" max="14337" width="44.5" style="32" customWidth="1"/>
    <col min="14338" max="14338" width="7.83203125" style="32" customWidth="1"/>
    <col min="14339" max="14339" width="8.83203125" style="32"/>
    <col min="14340" max="14340" width="11" style="32" customWidth="1"/>
    <col min="14341" max="14341" width="8.83203125" style="32"/>
    <col min="14342" max="14342" width="15.1640625" style="32" customWidth="1"/>
    <col min="14343" max="14343" width="8.83203125" style="32"/>
    <col min="14344" max="14344" width="17.5" style="32" customWidth="1"/>
    <col min="14345" max="14345" width="8" style="32" customWidth="1"/>
    <col min="14346" max="14346" width="17.5" style="32" customWidth="1"/>
    <col min="14347" max="14347" width="8.83203125" style="32"/>
    <col min="14348" max="14348" width="14.6640625" style="32" customWidth="1"/>
    <col min="14349" max="14592" width="8.83203125" style="32"/>
    <col min="14593" max="14593" width="44.5" style="32" customWidth="1"/>
    <col min="14594" max="14594" width="7.83203125" style="32" customWidth="1"/>
    <col min="14595" max="14595" width="8.83203125" style="32"/>
    <col min="14596" max="14596" width="11" style="32" customWidth="1"/>
    <col min="14597" max="14597" width="8.83203125" style="32"/>
    <col min="14598" max="14598" width="15.1640625" style="32" customWidth="1"/>
    <col min="14599" max="14599" width="8.83203125" style="32"/>
    <col min="14600" max="14600" width="17.5" style="32" customWidth="1"/>
    <col min="14601" max="14601" width="8" style="32" customWidth="1"/>
    <col min="14602" max="14602" width="17.5" style="32" customWidth="1"/>
    <col min="14603" max="14603" width="8.83203125" style="32"/>
    <col min="14604" max="14604" width="14.6640625" style="32" customWidth="1"/>
    <col min="14605" max="14848" width="8.83203125" style="32"/>
    <col min="14849" max="14849" width="44.5" style="32" customWidth="1"/>
    <col min="14850" max="14850" width="7.83203125" style="32" customWidth="1"/>
    <col min="14851" max="14851" width="8.83203125" style="32"/>
    <col min="14852" max="14852" width="11" style="32" customWidth="1"/>
    <col min="14853" max="14853" width="8.83203125" style="32"/>
    <col min="14854" max="14854" width="15.1640625" style="32" customWidth="1"/>
    <col min="14855" max="14855" width="8.83203125" style="32"/>
    <col min="14856" max="14856" width="17.5" style="32" customWidth="1"/>
    <col min="14857" max="14857" width="8" style="32" customWidth="1"/>
    <col min="14858" max="14858" width="17.5" style="32" customWidth="1"/>
    <col min="14859" max="14859" width="8.83203125" style="32"/>
    <col min="14860" max="14860" width="14.6640625" style="32" customWidth="1"/>
    <col min="14861" max="15104" width="8.83203125" style="32"/>
    <col min="15105" max="15105" width="44.5" style="32" customWidth="1"/>
    <col min="15106" max="15106" width="7.83203125" style="32" customWidth="1"/>
    <col min="15107" max="15107" width="8.83203125" style="32"/>
    <col min="15108" max="15108" width="11" style="32" customWidth="1"/>
    <col min="15109" max="15109" width="8.83203125" style="32"/>
    <col min="15110" max="15110" width="15.1640625" style="32" customWidth="1"/>
    <col min="15111" max="15111" width="8.83203125" style="32"/>
    <col min="15112" max="15112" width="17.5" style="32" customWidth="1"/>
    <col min="15113" max="15113" width="8" style="32" customWidth="1"/>
    <col min="15114" max="15114" width="17.5" style="32" customWidth="1"/>
    <col min="15115" max="15115" width="8.83203125" style="32"/>
    <col min="15116" max="15116" width="14.6640625" style="32" customWidth="1"/>
    <col min="15117" max="15360" width="8.83203125" style="32"/>
    <col min="15361" max="15361" width="44.5" style="32" customWidth="1"/>
    <col min="15362" max="15362" width="7.83203125" style="32" customWidth="1"/>
    <col min="15363" max="15363" width="8.83203125" style="32"/>
    <col min="15364" max="15364" width="11" style="32" customWidth="1"/>
    <col min="15365" max="15365" width="8.83203125" style="32"/>
    <col min="15366" max="15366" width="15.1640625" style="32" customWidth="1"/>
    <col min="15367" max="15367" width="8.83203125" style="32"/>
    <col min="15368" max="15368" width="17.5" style="32" customWidth="1"/>
    <col min="15369" max="15369" width="8" style="32" customWidth="1"/>
    <col min="15370" max="15370" width="17.5" style="32" customWidth="1"/>
    <col min="15371" max="15371" width="8.83203125" style="32"/>
    <col min="15372" max="15372" width="14.6640625" style="32" customWidth="1"/>
    <col min="15373" max="15616" width="8.83203125" style="32"/>
    <col min="15617" max="15617" width="44.5" style="32" customWidth="1"/>
    <col min="15618" max="15618" width="7.83203125" style="32" customWidth="1"/>
    <col min="15619" max="15619" width="8.83203125" style="32"/>
    <col min="15620" max="15620" width="11" style="32" customWidth="1"/>
    <col min="15621" max="15621" width="8.83203125" style="32"/>
    <col min="15622" max="15622" width="15.1640625" style="32" customWidth="1"/>
    <col min="15623" max="15623" width="8.83203125" style="32"/>
    <col min="15624" max="15624" width="17.5" style="32" customWidth="1"/>
    <col min="15625" max="15625" width="8" style="32" customWidth="1"/>
    <col min="15626" max="15626" width="17.5" style="32" customWidth="1"/>
    <col min="15627" max="15627" width="8.83203125" style="32"/>
    <col min="15628" max="15628" width="14.6640625" style="32" customWidth="1"/>
    <col min="15629" max="15872" width="8.83203125" style="32"/>
    <col min="15873" max="15873" width="44.5" style="32" customWidth="1"/>
    <col min="15874" max="15874" width="7.83203125" style="32" customWidth="1"/>
    <col min="15875" max="15875" width="8.83203125" style="32"/>
    <col min="15876" max="15876" width="11" style="32" customWidth="1"/>
    <col min="15877" max="15877" width="8.83203125" style="32"/>
    <col min="15878" max="15878" width="15.1640625" style="32" customWidth="1"/>
    <col min="15879" max="15879" width="8.83203125" style="32"/>
    <col min="15880" max="15880" width="17.5" style="32" customWidth="1"/>
    <col min="15881" max="15881" width="8" style="32" customWidth="1"/>
    <col min="15882" max="15882" width="17.5" style="32" customWidth="1"/>
    <col min="15883" max="15883" width="8.83203125" style="32"/>
    <col min="15884" max="15884" width="14.6640625" style="32" customWidth="1"/>
    <col min="15885" max="16128" width="8.83203125" style="32"/>
    <col min="16129" max="16129" width="44.5" style="32" customWidth="1"/>
    <col min="16130" max="16130" width="7.83203125" style="32" customWidth="1"/>
    <col min="16131" max="16131" width="8.83203125" style="32"/>
    <col min="16132" max="16132" width="11" style="32" customWidth="1"/>
    <col min="16133" max="16133" width="8.83203125" style="32"/>
    <col min="16134" max="16134" width="15.1640625" style="32" customWidth="1"/>
    <col min="16135" max="16135" width="8.83203125" style="32"/>
    <col min="16136" max="16136" width="17.5" style="32" customWidth="1"/>
    <col min="16137" max="16137" width="8" style="32" customWidth="1"/>
    <col min="16138" max="16138" width="17.5" style="32" customWidth="1"/>
    <col min="16139" max="16139" width="8.83203125" style="32"/>
    <col min="16140" max="16140" width="14.6640625" style="32" customWidth="1"/>
    <col min="16141" max="16384" width="8.83203125" style="32"/>
  </cols>
  <sheetData>
    <row r="1" spans="1:13">
      <c r="A1" s="31" t="s">
        <v>268</v>
      </c>
      <c r="J1" s="33"/>
      <c r="K1" s="33"/>
      <c r="L1" s="33"/>
      <c r="M1" s="33"/>
    </row>
    <row r="2" spans="1:13" s="34" customFormat="1">
      <c r="A2" s="34" t="s">
        <v>269</v>
      </c>
      <c r="B2" s="135"/>
      <c r="C2" s="135"/>
      <c r="D2" s="135"/>
      <c r="E2" s="135"/>
      <c r="F2" s="135"/>
      <c r="G2" s="135"/>
      <c r="J2" s="33"/>
      <c r="K2" s="33"/>
      <c r="L2" s="33"/>
      <c r="M2" s="33"/>
    </row>
    <row r="3" spans="1:13" s="34" customFormat="1">
      <c r="A3" s="34" t="s">
        <v>270</v>
      </c>
      <c r="B3" s="135"/>
      <c r="C3" s="135"/>
      <c r="D3" s="135"/>
      <c r="E3" s="135"/>
      <c r="F3" s="135"/>
      <c r="G3" s="135"/>
      <c r="J3" s="33"/>
      <c r="K3" s="33"/>
      <c r="L3" s="33"/>
      <c r="M3" s="33"/>
    </row>
    <row r="4" spans="1:13" s="34" customFormat="1">
      <c r="J4" s="33"/>
      <c r="K4" s="33"/>
      <c r="L4" s="33"/>
      <c r="M4" s="33"/>
    </row>
    <row r="5" spans="1:13">
      <c r="A5" s="34" t="s">
        <v>271</v>
      </c>
      <c r="J5" s="33"/>
      <c r="K5" s="33"/>
      <c r="L5" s="33"/>
      <c r="M5" s="33"/>
    </row>
    <row r="6" spans="1:13" s="34" customFormat="1">
      <c r="A6" s="34" t="s">
        <v>272</v>
      </c>
      <c r="B6" s="135"/>
      <c r="C6" s="135"/>
      <c r="D6" s="135"/>
      <c r="E6" s="135"/>
      <c r="F6" s="135"/>
      <c r="G6" s="135"/>
      <c r="J6" s="33"/>
      <c r="K6" s="33"/>
      <c r="L6" s="33"/>
      <c r="M6" s="33"/>
    </row>
    <row r="7" spans="1:13" s="34" customFormat="1">
      <c r="A7" s="34" t="s">
        <v>273</v>
      </c>
      <c r="B7" s="135"/>
      <c r="C7" s="135"/>
      <c r="D7" s="135"/>
      <c r="E7" s="135"/>
      <c r="F7" s="135"/>
      <c r="G7" s="135"/>
      <c r="J7" s="33"/>
      <c r="K7" s="33"/>
      <c r="L7" s="33"/>
      <c r="M7" s="33"/>
    </row>
    <row r="8" spans="1:13" s="34" customFormat="1">
      <c r="A8" s="35" t="s">
        <v>274</v>
      </c>
      <c r="B8" s="136"/>
      <c r="C8" s="137"/>
      <c r="D8" s="137"/>
      <c r="E8" s="137"/>
      <c r="F8" s="137"/>
      <c r="G8" s="138"/>
      <c r="J8" s="33"/>
      <c r="K8" s="33"/>
      <c r="L8" s="33"/>
      <c r="M8" s="33"/>
    </row>
    <row r="9" spans="1:13" s="34" customFormat="1">
      <c r="A9" s="34" t="s">
        <v>276</v>
      </c>
      <c r="B9" s="135"/>
      <c r="C9" s="135"/>
      <c r="D9" s="135"/>
      <c r="E9" s="135"/>
      <c r="F9" s="135"/>
      <c r="G9" s="135"/>
      <c r="J9" s="33"/>
      <c r="K9" s="33"/>
      <c r="L9" s="33"/>
      <c r="M9" s="33"/>
    </row>
    <row r="10" spans="1:13" s="34" customFormat="1">
      <c r="A10" s="34" t="s">
        <v>277</v>
      </c>
      <c r="B10" s="135"/>
      <c r="C10" s="135"/>
      <c r="D10" s="135"/>
      <c r="E10" s="135"/>
      <c r="F10" s="135"/>
      <c r="G10" s="135"/>
      <c r="J10" s="33"/>
      <c r="K10" s="33"/>
      <c r="L10" s="33"/>
      <c r="M10" s="33"/>
    </row>
    <row r="11" spans="1:13" s="34" customFormat="1">
      <c r="A11" s="35" t="s">
        <v>278</v>
      </c>
      <c r="B11" s="136"/>
      <c r="C11" s="137"/>
      <c r="D11" s="137"/>
      <c r="E11" s="137"/>
      <c r="F11" s="137"/>
      <c r="G11" s="138"/>
      <c r="J11" s="33"/>
      <c r="K11" s="33"/>
      <c r="L11" s="33"/>
      <c r="M11" s="33"/>
    </row>
    <row r="12" spans="1:13" s="34" customFormat="1">
      <c r="A12" s="35" t="s">
        <v>278</v>
      </c>
      <c r="B12" s="36"/>
      <c r="C12" s="36"/>
      <c r="D12" s="36"/>
      <c r="E12" s="36"/>
      <c r="F12" s="36"/>
      <c r="G12" s="36"/>
      <c r="J12" s="33"/>
      <c r="K12" s="33"/>
      <c r="L12" s="33"/>
      <c r="M12" s="33"/>
    </row>
    <row r="13" spans="1:13" s="34" customFormat="1">
      <c r="J13" s="33"/>
      <c r="K13" s="33"/>
      <c r="L13" s="33"/>
      <c r="M13" s="33"/>
    </row>
    <row r="14" spans="1:13">
      <c r="A14" s="32" t="s">
        <v>279</v>
      </c>
      <c r="B14" s="139"/>
      <c r="C14" s="140"/>
      <c r="D14" s="141"/>
      <c r="J14" s="33"/>
      <c r="K14" s="33"/>
      <c r="L14" s="33"/>
      <c r="M14" s="33"/>
    </row>
    <row r="15" spans="1:13">
      <c r="J15" s="33"/>
      <c r="K15" s="33"/>
      <c r="L15" s="33"/>
      <c r="M15" s="33"/>
    </row>
    <row r="16" spans="1:13">
      <c r="A16" s="32" t="s">
        <v>280</v>
      </c>
      <c r="C16" s="37"/>
      <c r="J16" s="33"/>
      <c r="K16" s="33"/>
      <c r="L16" s="33"/>
      <c r="M16" s="33"/>
    </row>
    <row r="17" spans="1:13">
      <c r="A17" s="34" t="s">
        <v>49</v>
      </c>
      <c r="B17" s="38"/>
    </row>
    <row r="18" spans="1:13">
      <c r="A18" s="34" t="s">
        <v>282</v>
      </c>
      <c r="B18" s="38"/>
    </row>
    <row r="19" spans="1:13">
      <c r="A19" s="34" t="s">
        <v>283</v>
      </c>
      <c r="B19" s="38"/>
    </row>
    <row r="20" spans="1:13">
      <c r="A20" s="34" t="s">
        <v>284</v>
      </c>
      <c r="B20" s="38"/>
    </row>
    <row r="21" spans="1:13">
      <c r="A21" s="34" t="s">
        <v>285</v>
      </c>
      <c r="B21" s="38"/>
    </row>
    <row r="22" spans="1:13">
      <c r="A22" s="34" t="s">
        <v>286</v>
      </c>
      <c r="B22" s="38"/>
    </row>
    <row r="23" spans="1:13">
      <c r="J23" s="33"/>
      <c r="K23" s="33"/>
      <c r="L23" s="33"/>
      <c r="M23" s="33"/>
    </row>
    <row r="24" spans="1:13">
      <c r="A24" s="39" t="s">
        <v>50</v>
      </c>
      <c r="B24" s="33"/>
      <c r="C24" s="33"/>
      <c r="D24" s="33"/>
      <c r="E24" s="33"/>
      <c r="F24" s="33"/>
      <c r="G24" s="33"/>
      <c r="H24" s="33"/>
      <c r="I24" s="33"/>
      <c r="J24" s="33"/>
      <c r="K24" s="33"/>
      <c r="L24" s="33"/>
      <c r="M24" s="33"/>
    </row>
    <row r="25" spans="1:13">
      <c r="A25" s="40" t="s">
        <v>51</v>
      </c>
      <c r="B25" s="33"/>
      <c r="C25" s="33"/>
      <c r="D25" s="33"/>
      <c r="E25" s="33"/>
      <c r="F25" s="33"/>
      <c r="G25" s="33"/>
      <c r="H25" s="33"/>
      <c r="I25" s="33"/>
      <c r="J25" s="33"/>
      <c r="K25" s="33"/>
      <c r="L25" s="33"/>
      <c r="M25" s="33"/>
    </row>
    <row r="26" spans="1:13" ht="27" customHeight="1">
      <c r="A26" s="40"/>
      <c r="B26" s="97" t="s">
        <v>52</v>
      </c>
      <c r="C26" s="33"/>
      <c r="D26" s="37" t="s">
        <v>290</v>
      </c>
      <c r="E26" s="33"/>
      <c r="F26" s="67" t="s">
        <v>70</v>
      </c>
      <c r="G26" s="33"/>
      <c r="H26" s="68" t="s">
        <v>71</v>
      </c>
      <c r="I26" s="33"/>
      <c r="J26" s="33" t="s">
        <v>53</v>
      </c>
      <c r="K26" s="33"/>
      <c r="L26" s="33" t="s">
        <v>54</v>
      </c>
      <c r="M26" s="33"/>
    </row>
    <row r="27" spans="1:13">
      <c r="A27" s="40" t="s">
        <v>55</v>
      </c>
      <c r="B27" s="38"/>
      <c r="C27" s="33"/>
      <c r="D27" s="38"/>
      <c r="E27" s="33"/>
      <c r="F27" s="38"/>
      <c r="G27" s="33"/>
      <c r="H27" s="38"/>
      <c r="I27" s="33"/>
      <c r="J27" s="38"/>
      <c r="K27" s="33"/>
      <c r="L27" s="38"/>
      <c r="M27" s="33"/>
    </row>
    <row r="28" spans="1:13">
      <c r="A28" s="40" t="s">
        <v>56</v>
      </c>
      <c r="B28" s="38"/>
      <c r="C28" s="33"/>
      <c r="D28" s="38"/>
      <c r="E28" s="33"/>
      <c r="F28" s="38"/>
      <c r="G28" s="33"/>
      <c r="H28" s="38"/>
      <c r="I28" s="33"/>
      <c r="J28" s="38"/>
      <c r="K28" s="33"/>
      <c r="L28" s="38"/>
      <c r="M28" s="33"/>
    </row>
    <row r="29" spans="1:13">
      <c r="A29" s="40" t="s">
        <v>57</v>
      </c>
      <c r="B29" s="38"/>
      <c r="C29" s="33"/>
      <c r="D29" s="38"/>
      <c r="E29" s="33"/>
      <c r="F29" s="38"/>
      <c r="G29" s="33"/>
      <c r="H29" s="38"/>
      <c r="I29" s="33"/>
      <c r="J29" s="38"/>
      <c r="K29" s="33"/>
      <c r="L29" s="38"/>
      <c r="M29" s="33"/>
    </row>
    <row r="30" spans="1:13">
      <c r="A30" s="40" t="s">
        <v>58</v>
      </c>
      <c r="B30" s="38"/>
      <c r="C30" s="33"/>
      <c r="D30" s="38"/>
      <c r="E30" s="33"/>
      <c r="F30" s="38"/>
      <c r="G30" s="33"/>
      <c r="H30" s="38"/>
      <c r="I30" s="33"/>
      <c r="J30" s="38"/>
      <c r="K30" s="33"/>
      <c r="L30" s="38"/>
      <c r="M30" s="33"/>
    </row>
    <row r="31" spans="1:13">
      <c r="A31" s="40" t="s">
        <v>59</v>
      </c>
      <c r="B31" s="38"/>
      <c r="C31" s="33"/>
      <c r="D31" s="38"/>
      <c r="E31" s="33"/>
      <c r="F31" s="38"/>
      <c r="G31" s="33"/>
      <c r="H31" s="38"/>
      <c r="I31" s="33"/>
      <c r="J31" s="38"/>
      <c r="K31" s="33"/>
      <c r="L31" s="38"/>
      <c r="M31" s="33"/>
    </row>
    <row r="32" spans="1:13">
      <c r="A32" s="40" t="s">
        <v>60</v>
      </c>
      <c r="B32" s="38"/>
      <c r="C32" s="33"/>
      <c r="D32" s="38"/>
      <c r="E32" s="33"/>
      <c r="F32" s="38"/>
      <c r="G32" s="33"/>
      <c r="H32" s="38"/>
      <c r="I32" s="33"/>
      <c r="J32" s="38"/>
      <c r="L32" s="38"/>
    </row>
    <row r="33" spans="1:13">
      <c r="A33" s="40" t="s">
        <v>61</v>
      </c>
      <c r="B33" s="38"/>
      <c r="C33" s="33"/>
      <c r="D33" s="38"/>
      <c r="E33" s="33"/>
      <c r="F33" s="38"/>
      <c r="G33" s="33"/>
      <c r="H33" s="38"/>
      <c r="I33" s="33"/>
      <c r="J33" s="38"/>
      <c r="L33" s="38"/>
    </row>
    <row r="34" spans="1:13">
      <c r="A34" s="40" t="s">
        <v>297</v>
      </c>
      <c r="B34" s="38"/>
      <c r="C34" s="33"/>
      <c r="D34" s="38"/>
      <c r="E34" s="33"/>
      <c r="F34" s="38"/>
      <c r="G34" s="33" t="s">
        <v>298</v>
      </c>
      <c r="H34" s="38"/>
      <c r="I34" s="33"/>
      <c r="J34" s="38"/>
      <c r="L34" s="38"/>
    </row>
    <row r="35" spans="1:13">
      <c r="A35" s="40" t="s">
        <v>62</v>
      </c>
      <c r="B35" s="38"/>
      <c r="C35" s="33"/>
      <c r="D35" s="38"/>
      <c r="E35" s="33"/>
      <c r="F35" s="38"/>
      <c r="G35" s="33"/>
      <c r="H35" s="38"/>
      <c r="I35" s="33"/>
      <c r="J35" s="38"/>
      <c r="L35" s="38"/>
    </row>
    <row r="36" spans="1:13">
      <c r="A36" s="40" t="s">
        <v>63</v>
      </c>
      <c r="B36" s="38"/>
      <c r="C36" s="33"/>
      <c r="D36" s="38"/>
      <c r="E36" s="33"/>
      <c r="F36" s="38"/>
      <c r="G36" s="33"/>
      <c r="H36" s="38"/>
      <c r="I36" s="33"/>
      <c r="J36" s="38"/>
      <c r="L36" s="38"/>
    </row>
    <row r="37" spans="1:13">
      <c r="A37" s="40" t="s">
        <v>64</v>
      </c>
      <c r="B37" s="38"/>
      <c r="C37" s="33"/>
      <c r="D37" s="38"/>
      <c r="E37" s="33"/>
      <c r="F37" s="38"/>
      <c r="G37" s="33"/>
      <c r="H37" s="38"/>
      <c r="I37" s="33"/>
      <c r="J37" s="38"/>
      <c r="L37" s="38"/>
    </row>
    <row r="38" spans="1:13">
      <c r="A38" s="40" t="s">
        <v>65</v>
      </c>
      <c r="B38" s="38"/>
      <c r="C38" s="33"/>
      <c r="D38" s="38"/>
      <c r="E38" s="33"/>
      <c r="F38" s="38"/>
      <c r="G38" s="33"/>
      <c r="H38" s="38"/>
      <c r="I38" s="33"/>
      <c r="J38" s="38"/>
      <c r="L38" s="38"/>
    </row>
    <row r="39" spans="1:13">
      <c r="A39" s="40" t="s">
        <v>66</v>
      </c>
      <c r="B39" s="38"/>
      <c r="C39" s="33"/>
      <c r="D39" s="38"/>
      <c r="E39" s="33"/>
      <c r="F39" s="38"/>
      <c r="G39" s="33"/>
      <c r="H39" s="38"/>
      <c r="I39" s="33"/>
      <c r="J39" s="38"/>
      <c r="L39" s="38"/>
    </row>
    <row r="40" spans="1:13">
      <c r="A40" s="40" t="s">
        <v>158</v>
      </c>
      <c r="B40" s="38"/>
      <c r="C40" s="33"/>
      <c r="D40" s="38"/>
      <c r="E40" s="33"/>
      <c r="F40" s="38"/>
      <c r="G40" s="33"/>
      <c r="H40" s="38"/>
      <c r="I40" s="33"/>
      <c r="J40" s="38"/>
      <c r="L40" s="38"/>
    </row>
    <row r="41" spans="1:13">
      <c r="A41" s="98" t="s">
        <v>67</v>
      </c>
      <c r="B41" s="43"/>
      <c r="C41" s="44"/>
      <c r="D41" s="43"/>
      <c r="E41" s="44"/>
      <c r="F41" s="43"/>
      <c r="G41" s="44"/>
      <c r="H41" s="43"/>
      <c r="I41" s="44"/>
      <c r="J41" s="43"/>
    </row>
    <row r="42" spans="1:13">
      <c r="A42" s="33"/>
      <c r="B42" s="33"/>
      <c r="C42" s="33"/>
      <c r="D42" s="33"/>
      <c r="E42" s="33"/>
      <c r="F42" s="33"/>
      <c r="G42" s="33"/>
      <c r="H42" s="33"/>
      <c r="I42" s="33"/>
    </row>
    <row r="43" spans="1:13">
      <c r="A43" s="41" t="s">
        <v>80</v>
      </c>
      <c r="B43" s="33"/>
      <c r="C43" s="38"/>
      <c r="D43" s="33"/>
      <c r="E43" s="33"/>
      <c r="F43" s="33"/>
      <c r="G43" s="33"/>
      <c r="H43" s="33"/>
      <c r="I43" s="33"/>
    </row>
    <row r="44" spans="1:13">
      <c r="A44" s="42"/>
      <c r="B44" s="43"/>
      <c r="C44" s="33"/>
      <c r="D44" s="33"/>
      <c r="E44" s="33"/>
      <c r="F44" s="33"/>
      <c r="G44" s="33"/>
      <c r="H44" s="33"/>
      <c r="I44" s="33"/>
      <c r="J44" s="33"/>
      <c r="K44" s="33"/>
      <c r="L44" s="33"/>
      <c r="M44" s="33"/>
    </row>
    <row r="45" spans="1:13">
      <c r="A45" s="40"/>
      <c r="B45" s="33"/>
      <c r="C45" s="33"/>
      <c r="D45" s="33"/>
      <c r="E45" s="33"/>
      <c r="F45" s="33"/>
      <c r="G45" s="33"/>
      <c r="H45" s="33"/>
      <c r="I45" s="33"/>
    </row>
    <row r="46" spans="1:13">
      <c r="A46" s="40" t="s">
        <v>197</v>
      </c>
      <c r="B46" s="33"/>
      <c r="C46" s="33"/>
      <c r="D46" s="33"/>
      <c r="E46" s="33"/>
      <c r="F46" s="33"/>
      <c r="G46" s="33"/>
      <c r="H46" s="33"/>
      <c r="I46" s="33"/>
    </row>
    <row r="47" spans="1:13">
      <c r="A47" s="42" t="s">
        <v>198</v>
      </c>
      <c r="B47" s="38"/>
      <c r="C47" s="33"/>
      <c r="D47" s="33"/>
      <c r="E47" s="33"/>
      <c r="F47" s="33"/>
      <c r="G47" s="33"/>
      <c r="H47" s="33"/>
      <c r="I47" s="33"/>
    </row>
    <row r="48" spans="1:13">
      <c r="A48" s="42" t="s">
        <v>199</v>
      </c>
      <c r="B48" s="38"/>
      <c r="C48" s="33"/>
      <c r="D48" s="33"/>
      <c r="E48" s="33"/>
      <c r="F48" s="33"/>
      <c r="G48" s="33"/>
      <c r="H48" s="33"/>
      <c r="I48" s="33"/>
    </row>
    <row r="49" spans="1:9">
      <c r="A49" s="33"/>
      <c r="B49" s="33"/>
      <c r="C49" s="33"/>
      <c r="D49" s="33"/>
      <c r="E49" s="33"/>
      <c r="F49" s="33"/>
      <c r="G49" s="33"/>
      <c r="H49" s="33"/>
      <c r="I49" s="33"/>
    </row>
  </sheetData>
  <mergeCells count="9">
    <mergeCell ref="B10:G10"/>
    <mergeCell ref="B11:G11"/>
    <mergeCell ref="B14:D14"/>
    <mergeCell ref="B2:G2"/>
    <mergeCell ref="B3:G3"/>
    <mergeCell ref="B6:G6"/>
    <mergeCell ref="B7:G7"/>
    <mergeCell ref="B8:G8"/>
    <mergeCell ref="B9:G9"/>
  </mergeCells>
  <phoneticPr fontId="18" type="noConversion"/>
  <pageMargins left="0.75" right="0.75" top="1" bottom="1" header="0.5" footer="0.5"/>
  <headerFooter alignWithMargins="0"/>
  <extLst>
    <ext xmlns:mx="http://schemas.microsoft.com/office/mac/excel/2008/main" uri="http://schemas.microsoft.com/office/mac/excel/2008/main">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11</vt:i4>
      </vt:variant>
    </vt:vector>
  </HeadingPairs>
  <TitlesOfParts>
    <vt:vector size="11" baseType="lpstr">
      <vt:lpstr>Summary</vt:lpstr>
      <vt:lpstr>Seating</vt:lpstr>
      <vt:lpstr>Open Plan Workstations</vt:lpstr>
      <vt:lpstr>Casegoods and Tables</vt:lpstr>
      <vt:lpstr>Visual Display Products</vt:lpstr>
      <vt:lpstr>Surfacing Materials</vt:lpstr>
      <vt:lpstr>Electronic and Office Equipment</vt:lpstr>
      <vt:lpstr>Paint</vt:lpstr>
      <vt:lpstr>Flooring</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Ted Revis</cp:lastModifiedBy>
  <dcterms:created xsi:type="dcterms:W3CDTF">2009-02-20T14:13:46Z</dcterms:created>
  <dcterms:modified xsi:type="dcterms:W3CDTF">2009-03-02T09:10:50Z</dcterms:modified>
</cp:coreProperties>
</file>